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W:\UPR\Electricidad\Tarifas\Expediente Tarifas 2027\3. Solicitud de información\"/>
    </mc:Choice>
  </mc:AlternateContent>
  <xr:revisionPtr revIDLastSave="0" documentId="13_ncr:1_{236DF55B-024E-424D-833B-378603F48267}" xr6:coauthVersionLast="47" xr6:coauthVersionMax="47" xr10:uidLastSave="{00000000-0000-0000-0000-000000000000}"/>
  <bookViews>
    <workbookView xWindow="-105" yWindow="0" windowWidth="19410" windowHeight="20985" tabRatio="488" xr2:uid="{00000000-000D-0000-FFFF-FFFF00000000}"/>
  </bookViews>
  <sheets>
    <sheet name="Real 2025" sheetId="29" r:id="rId1"/>
    <sheet name="Previsión 2026" sheetId="30" r:id="rId2"/>
    <sheet name="Previsión 2027" sheetId="35" r:id="rId3"/>
    <sheet name="Previsión 2028-2032" sheetId="22" r:id="rId4"/>
    <sheet name="Autoconsumo próximo 2025-2027" sheetId="31" r:id="rId5"/>
    <sheet name="Autoconsumo próximo 2028-2032" sheetId="33" r:id="rId6"/>
    <sheet name="Autoconsumo 2025-2027" sheetId="23" r:id="rId7"/>
    <sheet name="Autoconsumo 2028-2032" sheetId="25" r:id="rId8"/>
    <sheet name="Tp Resolución" sheetId="27" r:id="rId9"/>
  </sheets>
  <definedNames>
    <definedName name="_xlnm.Print_Area" localSheetId="4">'Autoconsumo próximo 2025-2027'!$A$1:$I$16</definedName>
    <definedName name="_xlnm.Print_Area" localSheetId="5">'Autoconsumo próximo 2028-2032'!$A$1:$A$16</definedName>
    <definedName name="_xlnm.Print_Area" localSheetId="1">'Previsión 2026'!$A$1:$P$25</definedName>
    <definedName name="_xlnm.Print_Area" localSheetId="2">'Previsión 2027'!$A$1:$P$22</definedName>
    <definedName name="_xlnm.Print_Area" localSheetId="3">'Previsión 2028-2032'!$A$1:$A$20</definedName>
    <definedName name="_xlnm.Print_Area" localSheetId="0">'Real 2025'!$A$1:$P$25</definedName>
    <definedName name="_xlnm.Print_Titles" localSheetId="4">'Autoconsumo próximo 2025-2027'!$A:$A</definedName>
    <definedName name="_xlnm.Print_Titles" localSheetId="5">'Autoconsumo próximo 2028-2032'!$A:$A</definedName>
    <definedName name="_xlnm.Print_Titles" localSheetId="1">'Previsión 2026'!$B:$B</definedName>
    <definedName name="_xlnm.Print_Titles" localSheetId="2">'Previsión 2027'!$B:$B</definedName>
    <definedName name="_xlnm.Print_Titles" localSheetId="3">'Previsión 2028-2032'!#REF!</definedName>
    <definedName name="_xlnm.Print_Titles" localSheetId="0">'Real 2025'!$A:$A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1" i="23" l="1"/>
  <c r="U11" i="23"/>
  <c r="V6" i="23"/>
  <c r="V20" i="23" s="1"/>
  <c r="U6" i="23"/>
  <c r="U20" i="23" s="1"/>
  <c r="O11" i="23"/>
  <c r="N11" i="23"/>
  <c r="O6" i="23"/>
  <c r="O20" i="23" s="1"/>
  <c r="N6" i="23"/>
  <c r="N20" i="23" s="1"/>
  <c r="H11" i="23"/>
  <c r="G11" i="23"/>
  <c r="H6" i="23"/>
  <c r="H20" i="23" s="1"/>
  <c r="G6" i="23"/>
  <c r="G20" i="23" s="1"/>
  <c r="C19" i="35" l="1"/>
  <c r="C18" i="35"/>
  <c r="C17" i="35"/>
  <c r="C16" i="35"/>
  <c r="C15" i="35"/>
  <c r="C14" i="35"/>
  <c r="C13" i="35"/>
  <c r="C12" i="35"/>
  <c r="C11" i="35"/>
  <c r="C10" i="35"/>
  <c r="C6" i="35" s="1"/>
  <c r="C20" i="35" s="1"/>
  <c r="C9" i="35"/>
  <c r="C8" i="35"/>
  <c r="C7" i="35"/>
  <c r="C19" i="30"/>
  <c r="C18" i="30"/>
  <c r="C17" i="30"/>
  <c r="C16" i="30"/>
  <c r="C15" i="30"/>
  <c r="C14" i="30"/>
  <c r="C13" i="30"/>
  <c r="C12" i="30"/>
  <c r="C11" i="30" s="1"/>
  <c r="C10" i="30"/>
  <c r="C9" i="30"/>
  <c r="C8" i="30"/>
  <c r="C7" i="30"/>
  <c r="C6" i="30" s="1"/>
  <c r="C20" i="30" s="1"/>
  <c r="C19" i="29"/>
  <c r="C18" i="29"/>
  <c r="C17" i="29"/>
  <c r="C16" i="29"/>
  <c r="C15" i="29"/>
  <c r="C14" i="29"/>
  <c r="C13" i="29"/>
  <c r="C12" i="29"/>
  <c r="C10" i="29"/>
  <c r="F6" i="23" l="1"/>
  <c r="B14" i="31"/>
  <c r="D6" i="30" l="1"/>
  <c r="G15" i="27"/>
  <c r="F15" i="27"/>
  <c r="E15" i="27"/>
  <c r="D15" i="27"/>
  <c r="C15" i="27"/>
  <c r="B15" i="27"/>
  <c r="G12" i="27"/>
  <c r="F12" i="27"/>
  <c r="E12" i="27"/>
  <c r="D12" i="27"/>
  <c r="C12" i="27"/>
  <c r="B12" i="27"/>
  <c r="G8" i="27"/>
  <c r="F8" i="27"/>
  <c r="E8" i="27"/>
  <c r="D8" i="27"/>
  <c r="C8" i="27"/>
  <c r="B8" i="27"/>
  <c r="P19" i="29" l="1"/>
  <c r="P18" i="29"/>
  <c r="P11" i="29" s="1"/>
  <c r="P20" i="29" s="1"/>
  <c r="P17" i="29"/>
  <c r="P16" i="29"/>
  <c r="P15" i="29"/>
  <c r="P14" i="29"/>
  <c r="P13" i="29"/>
  <c r="P12" i="29"/>
  <c r="O11" i="29"/>
  <c r="N11" i="29"/>
  <c r="M11" i="29"/>
  <c r="L11" i="29"/>
  <c r="K11" i="29"/>
  <c r="K20" i="29" s="1"/>
  <c r="J11" i="29"/>
  <c r="I11" i="29"/>
  <c r="H11" i="29"/>
  <c r="G11" i="29"/>
  <c r="F11" i="29"/>
  <c r="E11" i="29"/>
  <c r="D11" i="29"/>
  <c r="B11" i="29"/>
  <c r="P10" i="29"/>
  <c r="P9" i="29"/>
  <c r="C9" i="29"/>
  <c r="P8" i="29"/>
  <c r="C8" i="29"/>
  <c r="P7" i="29"/>
  <c r="C7" i="29"/>
  <c r="P6" i="29"/>
  <c r="O6" i="29"/>
  <c r="O20" i="29" s="1"/>
  <c r="N6" i="29"/>
  <c r="N20" i="29" s="1"/>
  <c r="M6" i="29"/>
  <c r="M20" i="29" s="1"/>
  <c r="L6" i="29"/>
  <c r="L20" i="29" s="1"/>
  <c r="K6" i="29"/>
  <c r="J6" i="29"/>
  <c r="J20" i="29" s="1"/>
  <c r="I6" i="29"/>
  <c r="I20" i="29" s="1"/>
  <c r="H6" i="29"/>
  <c r="H20" i="29" s="1"/>
  <c r="G6" i="29"/>
  <c r="G20" i="29" s="1"/>
  <c r="F6" i="29"/>
  <c r="F20" i="29" s="1"/>
  <c r="E6" i="29"/>
  <c r="E20" i="29" s="1"/>
  <c r="D6" i="29"/>
  <c r="D20" i="29" s="1"/>
  <c r="B6" i="29"/>
  <c r="B20" i="29" s="1"/>
  <c r="B6" i="30"/>
  <c r="B6" i="35"/>
  <c r="B11" i="23"/>
  <c r="T6" i="23"/>
  <c r="S6" i="23"/>
  <c r="R6" i="23"/>
  <c r="Q6" i="23"/>
  <c r="P6" i="23"/>
  <c r="M6" i="23"/>
  <c r="L6" i="23"/>
  <c r="K6" i="23"/>
  <c r="J6" i="23"/>
  <c r="I6" i="23"/>
  <c r="E6" i="23"/>
  <c r="D6" i="23"/>
  <c r="C6" i="23"/>
  <c r="B6" i="23"/>
  <c r="P19" i="35"/>
  <c r="P18" i="35"/>
  <c r="P17" i="35"/>
  <c r="P16" i="35"/>
  <c r="P15" i="35"/>
  <c r="P14" i="35"/>
  <c r="P13" i="35"/>
  <c r="P12" i="35"/>
  <c r="O11" i="35"/>
  <c r="N11" i="35"/>
  <c r="M11" i="35"/>
  <c r="L11" i="35"/>
  <c r="K11" i="35"/>
  <c r="J11" i="35"/>
  <c r="I11" i="35"/>
  <c r="H11" i="35"/>
  <c r="G11" i="35"/>
  <c r="F11" i="35"/>
  <c r="E11" i="35"/>
  <c r="D11" i="35"/>
  <c r="B11" i="35"/>
  <c r="P10" i="35"/>
  <c r="P9" i="35"/>
  <c r="P8" i="35"/>
  <c r="P7" i="35"/>
  <c r="P6" i="35" s="1"/>
  <c r="O6" i="35"/>
  <c r="O20" i="35" s="1"/>
  <c r="N6" i="35"/>
  <c r="M6" i="35"/>
  <c r="L6" i="35"/>
  <c r="K6" i="35"/>
  <c r="J6" i="35"/>
  <c r="I6" i="35"/>
  <c r="H6" i="35"/>
  <c r="H20" i="35" s="1"/>
  <c r="G6" i="35"/>
  <c r="G20" i="35" s="1"/>
  <c r="F6" i="35"/>
  <c r="E6" i="35"/>
  <c r="E20" i="35" s="1"/>
  <c r="D6" i="35"/>
  <c r="D20" i="35" s="1"/>
  <c r="P17" i="30"/>
  <c r="P16" i="30"/>
  <c r="P14" i="30"/>
  <c r="P10" i="30"/>
  <c r="O6" i="30"/>
  <c r="N6" i="30"/>
  <c r="M6" i="30"/>
  <c r="L6" i="30"/>
  <c r="K6" i="30"/>
  <c r="J6" i="30"/>
  <c r="I6" i="30"/>
  <c r="H6" i="30"/>
  <c r="G6" i="30"/>
  <c r="F6" i="30"/>
  <c r="E6" i="30"/>
  <c r="I8" i="31"/>
  <c r="Q11" i="23"/>
  <c r="P11" i="23"/>
  <c r="D11" i="23"/>
  <c r="C11" i="23"/>
  <c r="R11" i="23"/>
  <c r="K11" i="23"/>
  <c r="J20" i="35" l="1"/>
  <c r="K20" i="35"/>
  <c r="L20" i="35"/>
  <c r="M20" i="35"/>
  <c r="C11" i="29"/>
  <c r="C6" i="29"/>
  <c r="P11" i="35"/>
  <c r="F20" i="35"/>
  <c r="N20" i="35"/>
  <c r="I20" i="35"/>
  <c r="B20" i="35"/>
  <c r="R20" i="23"/>
  <c r="K20" i="23"/>
  <c r="P20" i="35"/>
  <c r="D20" i="23"/>
  <c r="I4" i="23"/>
  <c r="P4" i="23" s="1"/>
  <c r="J4" i="31"/>
  <c r="R4" i="31" s="1"/>
  <c r="E4" i="22"/>
  <c r="H4" i="22" s="1"/>
  <c r="K4" i="22" s="1"/>
  <c r="N4" i="22" s="1"/>
  <c r="I4" i="25"/>
  <c r="P4" i="25" s="1"/>
  <c r="W4" i="25" s="1"/>
  <c r="AD4" i="25" s="1"/>
  <c r="I13" i="31"/>
  <c r="I12" i="31"/>
  <c r="I11" i="31"/>
  <c r="I10" i="31"/>
  <c r="I9" i="31"/>
  <c r="D4" i="33"/>
  <c r="F4" i="33" s="1"/>
  <c r="H4" i="33" s="1"/>
  <c r="J4" i="33" s="1"/>
  <c r="C14" i="31"/>
  <c r="D14" i="31"/>
  <c r="E14" i="31"/>
  <c r="F14" i="31"/>
  <c r="G14" i="31"/>
  <c r="H14" i="31"/>
  <c r="J14" i="31"/>
  <c r="K14" i="31"/>
  <c r="L14" i="31"/>
  <c r="M14" i="31"/>
  <c r="N14" i="31"/>
  <c r="O14" i="31"/>
  <c r="P14" i="31"/>
  <c r="R14" i="31"/>
  <c r="S14" i="31"/>
  <c r="T14" i="31"/>
  <c r="U14" i="31"/>
  <c r="V14" i="31"/>
  <c r="W14" i="31"/>
  <c r="Q13" i="31"/>
  <c r="P19" i="30"/>
  <c r="P18" i="30"/>
  <c r="P15" i="30"/>
  <c r="P13" i="30"/>
  <c r="P12" i="30"/>
  <c r="O11" i="30"/>
  <c r="N11" i="30"/>
  <c r="M11" i="30"/>
  <c r="L11" i="30"/>
  <c r="K11" i="30"/>
  <c r="J11" i="30"/>
  <c r="I11" i="30"/>
  <c r="I20" i="30" s="1"/>
  <c r="H11" i="30"/>
  <c r="G11" i="30"/>
  <c r="F11" i="30"/>
  <c r="E11" i="30"/>
  <c r="D11" i="30"/>
  <c r="B11" i="30"/>
  <c r="P9" i="30"/>
  <c r="P8" i="30"/>
  <c r="P7" i="30"/>
  <c r="P6" i="30" s="1"/>
  <c r="Q12" i="31"/>
  <c r="Q11" i="31"/>
  <c r="Q10" i="31"/>
  <c r="Q9" i="31"/>
  <c r="Q8" i="31"/>
  <c r="T11" i="23"/>
  <c r="S11" i="23"/>
  <c r="I11" i="23"/>
  <c r="I20" i="23" s="1"/>
  <c r="M11" i="23"/>
  <c r="L11" i="23"/>
  <c r="L20" i="23" s="1"/>
  <c r="J11" i="23"/>
  <c r="J20" i="23" s="1"/>
  <c r="F11" i="23"/>
  <c r="F20" i="23" s="1"/>
  <c r="E11" i="23"/>
  <c r="E20" i="23" s="1"/>
  <c r="C20" i="23"/>
  <c r="C20" i="29" l="1"/>
  <c r="E20" i="30"/>
  <c r="M20" i="30"/>
  <c r="P20" i="23"/>
  <c r="T20" i="23"/>
  <c r="S20" i="23"/>
  <c r="Q14" i="31"/>
  <c r="P11" i="30"/>
  <c r="F20" i="30"/>
  <c r="J20" i="30"/>
  <c r="N20" i="30"/>
  <c r="B20" i="30"/>
  <c r="K20" i="30"/>
  <c r="O20" i="30"/>
  <c r="D20" i="30"/>
  <c r="H20" i="30"/>
  <c r="L20" i="30"/>
  <c r="G20" i="30"/>
  <c r="Q20" i="23"/>
  <c r="B20" i="23"/>
  <c r="M20" i="23"/>
  <c r="P20" i="30" l="1"/>
  <c r="Y11" i="31"/>
  <c r="X14" i="31"/>
  <c r="Y12" i="31"/>
  <c r="Y9" i="31"/>
  <c r="Y13" i="31"/>
  <c r="Y10" i="31"/>
  <c r="Y8" i="31"/>
  <c r="Y14" i="31" l="1"/>
  <c r="I14" i="31"/>
</calcChain>
</file>

<file path=xl/sharedStrings.xml><?xml version="1.0" encoding="utf-8"?>
<sst xmlns="http://schemas.openxmlformats.org/spreadsheetml/2006/main" count="332" uniqueCount="101">
  <si>
    <t>Periodo 1</t>
  </si>
  <si>
    <t>Periodo 2</t>
  </si>
  <si>
    <t>Periodo 3</t>
  </si>
  <si>
    <t>Periodo 4</t>
  </si>
  <si>
    <t>Periodo 5</t>
  </si>
  <si>
    <t>Periodo 6</t>
  </si>
  <si>
    <t>Notas:</t>
  </si>
  <si>
    <t>Total</t>
  </si>
  <si>
    <t>Energía consumida de la red (MWh)</t>
  </si>
  <si>
    <t>Energía vertida (MWh)</t>
  </si>
  <si>
    <t xml:space="preserve"> BAJA TENSION</t>
  </si>
  <si>
    <t>Peajes</t>
  </si>
  <si>
    <t>2.0 TD</t>
  </si>
  <si>
    <t>3.0 TD</t>
  </si>
  <si>
    <t>6.1 TD</t>
  </si>
  <si>
    <t>6.2 TD</t>
  </si>
  <si>
    <t>6.3 TD</t>
  </si>
  <si>
    <t>6.4 TD</t>
  </si>
  <si>
    <t>ALTA TENSION</t>
  </si>
  <si>
    <t>Nota:</t>
  </si>
  <si>
    <t>Grupo tarifario</t>
  </si>
  <si>
    <t>Término de potencia de los peajes (€/kW año)</t>
  </si>
  <si>
    <t>Energía Autoconsumida (KWh)</t>
  </si>
  <si>
    <t>(2) Potencia facturada (kW): resultado del cociente de la facturación por el término de potencia por el sumatorio de los términos de potencia de todos periodos. A los efectos se aplicarán los términos de potencia de establecidos en la pestaña Tp Resolución</t>
  </si>
  <si>
    <t>Potencia facturada por la energía suministrada de la red (kW) (2)</t>
  </si>
  <si>
    <t>3.0 TDVE</t>
  </si>
  <si>
    <t>6.1 TDVE</t>
  </si>
  <si>
    <t>3.0 TDVE (4)</t>
  </si>
  <si>
    <t>6.1 TDVE (4)</t>
  </si>
  <si>
    <t>2.0 TDA</t>
  </si>
  <si>
    <t>3.0 TDA</t>
  </si>
  <si>
    <t>6.1 TDA</t>
  </si>
  <si>
    <t>6.2 TDA</t>
  </si>
  <si>
    <t>6.3 TDA</t>
  </si>
  <si>
    <t>6.4 TDA</t>
  </si>
  <si>
    <t>(4) Peajes para la recarga de vehículo eléctrico.</t>
  </si>
  <si>
    <t>TOTAL</t>
  </si>
  <si>
    <t>Potencia facturada (kW) (2)</t>
  </si>
  <si>
    <t>Potencia Contratada (kW) (3)</t>
  </si>
  <si>
    <t>Energía Consumida (MWh)</t>
  </si>
  <si>
    <t>(2) La potencia facturada se calculará automáticamente como resultado de la ponderación de las potencias contratadas por los términos de potencia. No es necesario completar.</t>
  </si>
  <si>
    <t xml:space="preserve">(3) Previsión de las potencias contratadas por periodo horario, expresadas en kW. Las potencias contratadas deberán ser crecientes, con la excepción del peaje 2.0 TD. </t>
  </si>
  <si>
    <t>Potencia facturada por la energía suministrada de la red 
(kW) (2)</t>
  </si>
  <si>
    <t>Nº suministros 
(1)</t>
  </si>
  <si>
    <t>Energía consumida de la red 
(MWh)</t>
  </si>
  <si>
    <t>Energía consumida (%)</t>
  </si>
  <si>
    <t xml:space="preserve">(1) Se cumplimentará con la tasa de variación prevista del número de suministros  respecto del ejercicio anterior </t>
  </si>
  <si>
    <t xml:space="preserve">3.0 TDVE </t>
  </si>
  <si>
    <t xml:space="preserve">6.1 TDVE </t>
  </si>
  <si>
    <t>Nº suministros</t>
  </si>
  <si>
    <t>Nº suministros (1)</t>
  </si>
  <si>
    <t>(1) Número de suministros: se completará con el número promedio del año de los clientes acogidos al autoconsumo</t>
  </si>
  <si>
    <t>(1) Previsión del número promedio de suministros</t>
  </si>
  <si>
    <t>Potencia de generación instalada
(MW)</t>
  </si>
  <si>
    <t>Nº suministros (1) (%)</t>
  </si>
  <si>
    <t>(1) Se cumplimentará con la tasa de variación respecto del ejercicio anterior del número de suministros acogidos a autoconsumo</t>
  </si>
  <si>
    <t>Nº suministros (%) (1)</t>
  </si>
  <si>
    <t>Potencia facturada (%) (2)</t>
  </si>
  <si>
    <t>(5) Peajes para la recarga de embarcaciones.</t>
  </si>
  <si>
    <t>6.2 TDVE (4)</t>
  </si>
  <si>
    <t>6.2 TDVE</t>
  </si>
  <si>
    <t>3.0 TDVE- Embarcaciones (5)</t>
  </si>
  <si>
    <t>6.1 TDVE- Embarcaciones (5)</t>
  </si>
  <si>
    <t>6.2 TDVE- Embarcaciones (5)</t>
  </si>
  <si>
    <t>Previsión del Nº suministros, consumo y potencia de los clientes suministrados a traves de la red. Año 2026</t>
  </si>
  <si>
    <t>3.0 TDVE (3)</t>
  </si>
  <si>
    <t>3.0 TDVE- Embarcaciones (4)</t>
  </si>
  <si>
    <t>6.1 TDVE- Embarcaciones (4)</t>
  </si>
  <si>
    <t>6.1 TDVE (3)</t>
  </si>
  <si>
    <t xml:space="preserve">(3)  Se cumplimentará con la tasa de variación prevista de nº de suministros, potencia y energía consumida para los consumidores acogidos a estos peajes para recarga de vehículo eléctrico </t>
  </si>
  <si>
    <t xml:space="preserve">(4)  Se cumplimentará con la tasa de variación prevista de nº de suministros, potencia y energía consumida para los consumidores acogidos a estos peajes para recarga de embarcaciones </t>
  </si>
  <si>
    <t>6.2 TDVE (3)</t>
  </si>
  <si>
    <t>6.2 TDVE- Embarcaciones (4)</t>
  </si>
  <si>
    <t>3.0 TDVE- Embarcaciones</t>
  </si>
  <si>
    <t>6.1 TDVE- Embarcaciones</t>
  </si>
  <si>
    <t>6.2 TDVE- Embarcaciones</t>
  </si>
  <si>
    <t>3.0 TDVE - Embarcaciones</t>
  </si>
  <si>
    <t>6.1 TDVE - Embarcaciones</t>
  </si>
  <si>
    <t>6.2 TDVE - Embarcaciones</t>
  </si>
  <si>
    <t>Nº suministros, consumo y potencia, según el calendario de la Circular 3/2020. Año 2025</t>
  </si>
  <si>
    <t>Términos de potencia del peaje de transporte y distribución de la Resolución de 18 de diciembre de 2025</t>
  </si>
  <si>
    <t>Previsión del Nº suministros, consumo y potencia de los clientes suministrados a traves de la red. Año 2027</t>
  </si>
  <si>
    <t>Previsión de la variación del Nº suministros, consumo y potencia de los clientes suministrados a traves de la red. Periodo 2028-2032</t>
  </si>
  <si>
    <t>Previsión del Nº suministros y energía autoconsumida en caso de instalaciones próximas 2025, 2026 y 2027</t>
  </si>
  <si>
    <t>Previsión de la variación del Nº suministros y energía autoconsumida en caso de instalaciones próximas. Años 2028-2032</t>
  </si>
  <si>
    <t>(2)  Se cumplimentará con la tasa de variación prevista para la potencia facturada por peaje respecto del ejercicio  anterior. La potencia facturada resulta del cociente de la facturación por el término de potencia por el sumatorio de los términos de potencia de todos periodos. A los efectos se aplicarán los términos de potencia de la Resolución de 18 de diciembre de 2025, cuyos valores se encuentran en la pestaña Tp.</t>
  </si>
  <si>
    <t>Energía autoconsumida (%) (2)</t>
  </si>
  <si>
    <t xml:space="preserve">(2) Se cumplimentará con la tasa de variación prevista la energía autoconsumida  respecto del ejercicio anterior </t>
  </si>
  <si>
    <t>Previsión del Nº suministros, consumo y potencia de los clientes acogidos a Autoconsumo. Año 2025, 2026 y 2027</t>
  </si>
  <si>
    <t>Previsión de la variación del Nº suministros, consumo y potencia de los clientes acogidos a Autoconsumo. Año 2028-2032</t>
  </si>
  <si>
    <t>Potencia facturada por la energía suministrada de la red (2) 
(%)</t>
  </si>
  <si>
    <t>Potencia de generación instalada
(%)</t>
  </si>
  <si>
    <t>Energía consumida de la red
(%)</t>
  </si>
  <si>
    <t>Energía vertida
(%)</t>
  </si>
  <si>
    <t>Energía Generada (MWh) (3)</t>
  </si>
  <si>
    <t>(4) Peajes para la recarga de vehículo eléctrico</t>
  </si>
  <si>
    <t>(5) Peajes para la recarga de embarcaciones</t>
  </si>
  <si>
    <t>Energía Autoconsumida (MWh) (3)</t>
  </si>
  <si>
    <t>Energía Autoconsumida (%)</t>
  </si>
  <si>
    <t>Energía Generada (%)</t>
  </si>
  <si>
    <t>(3) Se aportará la mejor previsión en caso de no disponer de la información solicitada, indicando la hipótesis consideradas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</si>
</sst>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_-* #,##0\ _€_-;\-* #,##0\ _€_-;_-* &quot;-&quot;??\ _€_-;_-@_-"/>
    <numFmt numFmtId="167" formatCode="_-* #,##0.000000\ _€_-;\-* #,##0.000000\ _€_-;_-* &quot;-&quot;??\ _€_-;_-@_-"/>
    <numFmt numFmtId="168" formatCode="_-* #,##0.000000\ _€_-;\-* #,##0.000000\ _€_-;_-* &quot;-&quot;??????\ _€_-;_-@_-"/>
    <numFmt numFmtId="169" formatCode="0.0%"/>
  </numFmts>
  <fonts count="14" x14ac:knownFonts="1">
    <font>
      <sz val="10"/>
      <name val="Arial"/>
    </font>
    <font>
      <sz val="10"/>
      <name val="Arial"/>
      <family val="2"/>
    </font>
    <font>
      <b/>
      <sz val="10"/>
      <name val="Arial"/>
      <family val="2"/>
    </font>
    <font>
      <sz val="10"/>
      <name val="Arial"/>
      <family val="2"/>
    </font>
    <font>
      <sz val="10"/>
      <color indexed="8"/>
      <name val="Arial"/>
      <family val="2"/>
    </font>
    <font>
      <b/>
      <sz val="10"/>
      <color indexed="9"/>
      <name val="Arial"/>
      <family val="2"/>
    </font>
    <font>
      <sz val="10"/>
      <name val="Arial"/>
      <family val="2"/>
    </font>
    <font>
      <b/>
      <sz val="18"/>
      <name val="Arial"/>
      <family val="2"/>
    </font>
    <font>
      <b/>
      <sz val="10"/>
      <color theme="1"/>
      <name val="Arial"/>
      <family val="2"/>
    </font>
    <font>
      <sz val="10"/>
      <color theme="0"/>
      <name val="Arial"/>
      <family val="2"/>
    </font>
    <font>
      <sz val="10"/>
      <color theme="1"/>
      <name val="Arial"/>
      <family val="2"/>
    </font>
    <font>
      <b/>
      <sz val="10"/>
      <color theme="0"/>
      <name val="Arial"/>
      <family val="2"/>
    </font>
    <font>
      <sz val="8"/>
      <name val="Arial"/>
      <family val="2"/>
    </font>
    <font>
      <b/>
      <sz val="12"/>
      <color theme="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16365C"/>
        <bgColor indexed="64"/>
      </patternFill>
    </fill>
    <fill>
      <patternFill patternType="solid">
        <fgColor theme="0" tint="-0.14996795556505021"/>
        <bgColor indexed="64"/>
      </patternFill>
    </fill>
  </fills>
  <borders count="51">
    <border>
      <left/>
      <right/>
      <top/>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9"/>
      </right>
      <top style="medium">
        <color indexed="64"/>
      </top>
      <bottom style="thin">
        <color indexed="9"/>
      </bottom>
      <diagonal/>
    </border>
    <border>
      <left style="thin">
        <color indexed="9"/>
      </left>
      <right style="thin">
        <color indexed="9"/>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thin">
        <color theme="0"/>
      </left>
      <right style="thin">
        <color theme="0"/>
      </right>
      <top/>
      <bottom style="thin">
        <color indexed="64"/>
      </bottom>
      <diagonal/>
    </border>
    <border>
      <left style="thin">
        <color theme="0"/>
      </left>
      <right style="medium">
        <color indexed="64"/>
      </right>
      <top/>
      <bottom style="thin">
        <color indexed="64"/>
      </bottom>
      <diagonal/>
    </border>
    <border>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medium">
        <color indexed="64"/>
      </right>
      <top style="thin">
        <color indexed="9"/>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9"/>
      </left>
      <right style="thin">
        <color indexed="9"/>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auto="1"/>
      </left>
      <right style="thin">
        <color auto="1"/>
      </right>
      <top/>
      <bottom/>
      <diagonal/>
    </border>
    <border>
      <left/>
      <right style="thin">
        <color auto="1"/>
      </right>
      <top style="thin">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3">
    <xf numFmtId="0" fontId="0" fillId="0" borderId="0"/>
    <xf numFmtId="164" fontId="6" fillId="0" borderId="0" applyFont="0" applyFill="0" applyBorder="0" applyAlignment="0" applyProtection="0"/>
    <xf numFmtId="9" fontId="6" fillId="0" borderId="0" applyFont="0" applyFill="0" applyBorder="0" applyAlignment="0" applyProtection="0"/>
  </cellStyleXfs>
  <cellXfs count="154">
    <xf numFmtId="0" fontId="0" fillId="0" borderId="0" xfId="0"/>
    <xf numFmtId="0" fontId="3" fillId="0" borderId="0" xfId="0" applyFont="1"/>
    <xf numFmtId="0" fontId="4" fillId="0" borderId="0" xfId="0" applyFont="1"/>
    <xf numFmtId="0" fontId="2" fillId="0" borderId="0" xfId="0" applyFont="1" applyAlignment="1">
      <alignment vertical="center"/>
    </xf>
    <xf numFmtId="0" fontId="1" fillId="0" borderId="0" xfId="0" applyFont="1"/>
    <xf numFmtId="165" fontId="1" fillId="0" borderId="0" xfId="0" applyNumberFormat="1" applyFont="1"/>
    <xf numFmtId="0" fontId="7" fillId="0" borderId="0" xfId="0" applyFont="1"/>
    <xf numFmtId="0" fontId="1" fillId="0" borderId="0" xfId="0" quotePrefix="1" applyFont="1" applyAlignment="1">
      <alignment vertical="top"/>
    </xf>
    <xf numFmtId="0" fontId="0" fillId="0" borderId="0" xfId="0" applyAlignment="1">
      <alignment horizontal="left" indent="1"/>
    </xf>
    <xf numFmtId="0" fontId="8" fillId="0" borderId="0" xfId="0" applyFont="1" applyAlignment="1">
      <alignment horizontal="left" indent="1"/>
    </xf>
    <xf numFmtId="0" fontId="3" fillId="0" borderId="0" xfId="0" applyFont="1" applyAlignment="1">
      <alignment vertical="center"/>
    </xf>
    <xf numFmtId="0" fontId="4" fillId="0" borderId="0" xfId="0" applyFont="1" applyAlignment="1">
      <alignment vertical="center"/>
    </xf>
    <xf numFmtId="168" fontId="0" fillId="0" borderId="0" xfId="0" applyNumberFormat="1"/>
    <xf numFmtId="0" fontId="2" fillId="0" borderId="0" xfId="0" quotePrefix="1" applyFont="1" applyAlignment="1">
      <alignment horizontal="left" vertical="top" wrapText="1"/>
    </xf>
    <xf numFmtId="9" fontId="1" fillId="0" borderId="6" xfId="0" applyNumberFormat="1" applyFont="1" applyBorder="1"/>
    <xf numFmtId="9" fontId="3" fillId="0" borderId="7" xfId="0" applyNumberFormat="1" applyFont="1" applyBorder="1"/>
    <xf numFmtId="0" fontId="7" fillId="0" borderId="0" xfId="0" applyFont="1" applyAlignment="1">
      <alignment vertical="center"/>
    </xf>
    <xf numFmtId="0" fontId="1" fillId="0" borderId="0" xfId="0" quotePrefix="1" applyFont="1" applyAlignment="1">
      <alignment vertical="center"/>
    </xf>
    <xf numFmtId="0" fontId="5" fillId="3" borderId="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0" fillId="0" borderId="6" xfId="0" applyBorder="1" applyAlignment="1">
      <alignment horizontal="left" vertical="center" indent="1"/>
    </xf>
    <xf numFmtId="0" fontId="1" fillId="0" borderId="6" xfId="0" applyFont="1" applyBorder="1" applyAlignment="1">
      <alignment horizontal="left" vertical="center" indent="1"/>
    </xf>
    <xf numFmtId="0" fontId="0" fillId="0" borderId="25" xfId="0" applyBorder="1" applyAlignment="1">
      <alignment horizontal="left" vertical="center" indent="1"/>
    </xf>
    <xf numFmtId="166" fontId="3" fillId="0" borderId="4" xfId="1" applyNumberFormat="1" applyFont="1" applyFill="1" applyBorder="1" applyAlignment="1">
      <alignment vertical="center"/>
    </xf>
    <xf numFmtId="166" fontId="1" fillId="0" borderId="4" xfId="1" applyNumberFormat="1" applyFont="1" applyFill="1" applyBorder="1" applyAlignment="1">
      <alignment vertical="center"/>
    </xf>
    <xf numFmtId="166" fontId="3" fillId="0" borderId="9" xfId="1" applyNumberFormat="1" applyFont="1" applyFill="1" applyBorder="1" applyAlignment="1">
      <alignment vertical="center"/>
    </xf>
    <xf numFmtId="0" fontId="10" fillId="0" borderId="21" xfId="0" applyFont="1" applyBorder="1" applyAlignment="1">
      <alignment horizontal="left" vertical="center" indent="1"/>
    </xf>
    <xf numFmtId="167" fontId="10" fillId="0" borderId="8" xfId="1" applyNumberFormat="1" applyFont="1" applyBorder="1" applyAlignment="1">
      <alignment horizontal="left" vertical="center" indent="3"/>
    </xf>
    <xf numFmtId="167" fontId="10" fillId="0" borderId="22" xfId="1" applyNumberFormat="1" applyFont="1" applyBorder="1" applyAlignment="1">
      <alignment horizontal="left" vertical="center" indent="3"/>
    </xf>
    <xf numFmtId="0" fontId="10" fillId="0" borderId="6" xfId="0" applyFont="1" applyBorder="1" applyAlignment="1">
      <alignment horizontal="left" vertical="center" indent="1"/>
    </xf>
    <xf numFmtId="167" fontId="10" fillId="0" borderId="4" xfId="1" applyNumberFormat="1" applyFont="1" applyBorder="1" applyAlignment="1">
      <alignment horizontal="left" vertical="center" indent="3"/>
    </xf>
    <xf numFmtId="167" fontId="10" fillId="0" borderId="7" xfId="1" applyNumberFormat="1" applyFont="1" applyBorder="1" applyAlignment="1">
      <alignment horizontal="left" vertical="center" indent="3"/>
    </xf>
    <xf numFmtId="0" fontId="10" fillId="0" borderId="23" xfId="0" applyFont="1" applyBorder="1" applyAlignment="1">
      <alignment horizontal="left" vertical="center" indent="1"/>
    </xf>
    <xf numFmtId="167" fontId="10" fillId="0" borderId="5" xfId="1" applyNumberFormat="1" applyFont="1" applyBorder="1" applyAlignment="1">
      <alignment horizontal="left" vertical="center" indent="3"/>
    </xf>
    <xf numFmtId="167" fontId="10" fillId="0" borderId="24" xfId="1" applyNumberFormat="1" applyFont="1" applyBorder="1" applyAlignment="1">
      <alignment horizontal="left" vertical="center" indent="3"/>
    </xf>
    <xf numFmtId="166" fontId="9" fillId="3" borderId="14" xfId="1" applyNumberFormat="1" applyFont="1" applyFill="1" applyBorder="1" applyAlignment="1">
      <alignment horizontal="centerContinuous" vertical="center" wrapText="1"/>
    </xf>
    <xf numFmtId="166" fontId="9" fillId="3" borderId="15" xfId="1" applyNumberFormat="1" applyFont="1" applyFill="1" applyBorder="1" applyAlignment="1">
      <alignment horizontal="centerContinuous" vertical="center" wrapText="1"/>
    </xf>
    <xf numFmtId="166" fontId="9" fillId="3" borderId="16" xfId="1" applyNumberFormat="1" applyFont="1" applyFill="1" applyBorder="1" applyAlignment="1">
      <alignment horizontal="center" vertical="center"/>
    </xf>
    <xf numFmtId="166" fontId="9" fillId="3" borderId="17" xfId="1" applyNumberFormat="1" applyFont="1" applyFill="1" applyBorder="1" applyAlignment="1">
      <alignment horizontal="center" vertical="center"/>
    </xf>
    <xf numFmtId="166" fontId="1" fillId="0" borderId="8" xfId="1" applyNumberFormat="1" applyFont="1" applyFill="1" applyBorder="1" applyAlignment="1">
      <alignment vertical="center"/>
    </xf>
    <xf numFmtId="166" fontId="3" fillId="0" borderId="8" xfId="1" applyNumberFormat="1" applyFont="1" applyFill="1" applyBorder="1" applyAlignment="1">
      <alignment vertical="center"/>
    </xf>
    <xf numFmtId="166" fontId="2" fillId="2" borderId="28" xfId="1" applyNumberFormat="1" applyFont="1" applyFill="1" applyBorder="1" applyAlignment="1">
      <alignment vertical="center"/>
    </xf>
    <xf numFmtId="166" fontId="2" fillId="2" borderId="29" xfId="1" applyNumberFormat="1" applyFont="1" applyFill="1" applyBorder="1" applyAlignment="1">
      <alignment vertical="center"/>
    </xf>
    <xf numFmtId="166" fontId="1" fillId="0" borderId="31" xfId="1" applyNumberFormat="1" applyFont="1" applyFill="1" applyBorder="1" applyAlignment="1">
      <alignment vertical="center"/>
    </xf>
    <xf numFmtId="166" fontId="1" fillId="0" borderId="3" xfId="1" applyNumberFormat="1" applyFont="1" applyFill="1" applyBorder="1" applyAlignment="1">
      <alignment vertical="center"/>
    </xf>
    <xf numFmtId="166" fontId="3" fillId="0" borderId="3" xfId="1" applyNumberFormat="1" applyFont="1" applyFill="1" applyBorder="1" applyAlignment="1">
      <alignment vertical="center"/>
    </xf>
    <xf numFmtId="166" fontId="2" fillId="2" borderId="32" xfId="1" applyNumberFormat="1" applyFont="1" applyFill="1" applyBorder="1" applyAlignment="1">
      <alignment vertical="center"/>
    </xf>
    <xf numFmtId="9" fontId="3" fillId="0" borderId="6" xfId="0" applyNumberFormat="1" applyFont="1" applyBorder="1"/>
    <xf numFmtId="166" fontId="3" fillId="0" borderId="4" xfId="1" applyNumberFormat="1" applyFont="1" applyFill="1" applyBorder="1"/>
    <xf numFmtId="166" fontId="1" fillId="0" borderId="4" xfId="1" applyNumberFormat="1" applyFont="1" applyFill="1" applyBorder="1"/>
    <xf numFmtId="166" fontId="3" fillId="0" borderId="9" xfId="1" applyNumberFormat="1" applyFont="1" applyFill="1" applyBorder="1"/>
    <xf numFmtId="9" fontId="3" fillId="0" borderId="4" xfId="2" applyFont="1" applyFill="1" applyBorder="1"/>
    <xf numFmtId="9" fontId="3" fillId="0" borderId="7" xfId="2" applyFont="1" applyFill="1" applyBorder="1"/>
    <xf numFmtId="0" fontId="3" fillId="0" borderId="4" xfId="0" applyFont="1" applyBorder="1"/>
    <xf numFmtId="0" fontId="3" fillId="0" borderId="7" xfId="0" applyFont="1" applyBorder="1"/>
    <xf numFmtId="0" fontId="2" fillId="2" borderId="23" xfId="0" applyFont="1" applyFill="1" applyBorder="1" applyAlignment="1">
      <alignment vertical="center"/>
    </xf>
    <xf numFmtId="0" fontId="1" fillId="0" borderId="33" xfId="0" applyFont="1" applyBorder="1" applyAlignment="1">
      <alignment horizontal="left" vertical="center" indent="1"/>
    </xf>
    <xf numFmtId="169" fontId="3" fillId="0" borderId="0" xfId="2" applyNumberFormat="1" applyFont="1" applyAlignment="1">
      <alignment horizontal="right" vertical="center" indent="1"/>
    </xf>
    <xf numFmtId="169" fontId="3" fillId="0" borderId="4" xfId="2" applyNumberFormat="1" applyFont="1" applyFill="1" applyBorder="1" applyAlignment="1">
      <alignment horizontal="right" vertical="center" indent="1"/>
    </xf>
    <xf numFmtId="169" fontId="3" fillId="0" borderId="7" xfId="2" applyNumberFormat="1" applyFont="1" applyFill="1" applyBorder="1" applyAlignment="1">
      <alignment horizontal="right" vertical="center" indent="1"/>
    </xf>
    <xf numFmtId="169" fontId="3" fillId="0" borderId="3" xfId="2" applyNumberFormat="1" applyFont="1" applyFill="1" applyBorder="1" applyAlignment="1">
      <alignment horizontal="right" vertical="center" indent="1"/>
    </xf>
    <xf numFmtId="167" fontId="0" fillId="0" borderId="0" xfId="0" applyNumberFormat="1"/>
    <xf numFmtId="0" fontId="0" fillId="0" borderId="12" xfId="0" applyBorder="1" applyAlignment="1">
      <alignment horizontal="left" vertical="center"/>
    </xf>
    <xf numFmtId="9" fontId="3" fillId="4" borderId="4" xfId="2" applyFont="1" applyFill="1" applyBorder="1"/>
    <xf numFmtId="9" fontId="3" fillId="4" borderId="7" xfId="2" applyFont="1" applyFill="1" applyBorder="1"/>
    <xf numFmtId="166" fontId="2" fillId="2" borderId="36" xfId="1" applyNumberFormat="1" applyFont="1" applyFill="1" applyBorder="1" applyAlignment="1">
      <alignment vertical="center"/>
    </xf>
    <xf numFmtId="166" fontId="2" fillId="2" borderId="37" xfId="1" applyNumberFormat="1" applyFont="1" applyFill="1" applyBorder="1" applyAlignment="1">
      <alignment vertical="center"/>
    </xf>
    <xf numFmtId="166" fontId="3" fillId="2" borderId="4" xfId="1" applyNumberFormat="1" applyFont="1" applyFill="1" applyBorder="1" applyAlignment="1">
      <alignment vertical="center"/>
    </xf>
    <xf numFmtId="166" fontId="1" fillId="2" borderId="4" xfId="1" applyNumberFormat="1" applyFont="1" applyFill="1" applyBorder="1" applyAlignment="1">
      <alignment vertical="center"/>
    </xf>
    <xf numFmtId="166" fontId="3" fillId="2" borderId="9" xfId="1" applyNumberFormat="1" applyFont="1" applyFill="1" applyBorder="1" applyAlignment="1">
      <alignment vertical="center"/>
    </xf>
    <xf numFmtId="166" fontId="2" fillId="2" borderId="5" xfId="1" applyNumberFormat="1" applyFont="1" applyFill="1" applyBorder="1" applyAlignment="1">
      <alignment vertical="center"/>
    </xf>
    <xf numFmtId="0" fontId="2" fillId="2" borderId="35" xfId="0" applyFont="1" applyFill="1" applyBorder="1" applyAlignment="1">
      <alignment vertical="center"/>
    </xf>
    <xf numFmtId="166" fontId="3" fillId="2" borderId="7" xfId="1" applyNumberFormat="1" applyFont="1" applyFill="1" applyBorder="1" applyAlignment="1">
      <alignment vertical="center"/>
    </xf>
    <xf numFmtId="166" fontId="3" fillId="2" borderId="26" xfId="1" applyNumberFormat="1" applyFont="1" applyFill="1" applyBorder="1" applyAlignment="1">
      <alignment vertical="center"/>
    </xf>
    <xf numFmtId="166" fontId="2" fillId="2" borderId="24" xfId="1" applyNumberFormat="1" applyFont="1" applyFill="1" applyBorder="1" applyAlignment="1">
      <alignment vertical="center"/>
    </xf>
    <xf numFmtId="0" fontId="10" fillId="0" borderId="33" xfId="0" applyFont="1" applyBorder="1" applyAlignment="1">
      <alignment horizontal="left" vertical="center" indent="1"/>
    </xf>
    <xf numFmtId="169" fontId="2" fillId="4" borderId="3" xfId="2" applyNumberFormat="1" applyFont="1" applyFill="1" applyBorder="1" applyAlignment="1">
      <alignment horizontal="right" vertical="center" indent="1"/>
    </xf>
    <xf numFmtId="169" fontId="2" fillId="4" borderId="4" xfId="2" applyNumberFormat="1" applyFont="1" applyFill="1" applyBorder="1" applyAlignment="1">
      <alignment horizontal="right" vertical="center" indent="1"/>
    </xf>
    <xf numFmtId="169" fontId="2" fillId="4" borderId="7" xfId="2" applyNumberFormat="1" applyFont="1" applyFill="1" applyBorder="1" applyAlignment="1">
      <alignment horizontal="right" vertical="center" indent="1"/>
    </xf>
    <xf numFmtId="169" fontId="2" fillId="4" borderId="34" xfId="2" applyNumberFormat="1" applyFont="1" applyFill="1" applyBorder="1" applyAlignment="1">
      <alignment horizontal="right" vertical="center" indent="1"/>
    </xf>
    <xf numFmtId="169" fontId="2" fillId="4" borderId="8" xfId="2" applyNumberFormat="1" applyFont="1" applyFill="1" applyBorder="1" applyAlignment="1">
      <alignment horizontal="right" vertical="center" indent="1"/>
    </xf>
    <xf numFmtId="169" fontId="2" fillId="4" borderId="22" xfId="2" applyNumberFormat="1" applyFont="1" applyFill="1" applyBorder="1" applyAlignment="1">
      <alignment horizontal="right" vertical="center" indent="1"/>
    </xf>
    <xf numFmtId="9" fontId="3" fillId="0" borderId="23" xfId="0" applyNumberFormat="1" applyFont="1" applyBorder="1"/>
    <xf numFmtId="9" fontId="3" fillId="0" borderId="24" xfId="0" applyNumberFormat="1" applyFont="1" applyBorder="1"/>
    <xf numFmtId="169" fontId="3" fillId="0" borderId="38" xfId="2" applyNumberFormat="1" applyFont="1" applyFill="1" applyBorder="1" applyAlignment="1">
      <alignment horizontal="right" vertical="center" indent="1"/>
    </xf>
    <xf numFmtId="169" fontId="3" fillId="0" borderId="5" xfId="2" applyNumberFormat="1" applyFont="1" applyFill="1" applyBorder="1" applyAlignment="1">
      <alignment horizontal="right" vertical="center" indent="1"/>
    </xf>
    <xf numFmtId="169" fontId="3" fillId="0" borderId="24" xfId="2" applyNumberFormat="1" applyFont="1" applyFill="1" applyBorder="1" applyAlignment="1">
      <alignment horizontal="right" vertical="center" indent="1"/>
    </xf>
    <xf numFmtId="166" fontId="3" fillId="4" borderId="22" xfId="1" applyNumberFormat="1" applyFont="1" applyFill="1" applyBorder="1" applyAlignment="1">
      <alignment vertical="center"/>
    </xf>
    <xf numFmtId="166" fontId="3" fillId="4" borderId="7" xfId="1" applyNumberFormat="1" applyFont="1" applyFill="1" applyBorder="1" applyAlignment="1">
      <alignment vertical="center"/>
    </xf>
    <xf numFmtId="166" fontId="2" fillId="4" borderId="30" xfId="1" applyNumberFormat="1" applyFont="1" applyFill="1" applyBorder="1" applyAlignment="1">
      <alignment vertical="center"/>
    </xf>
    <xf numFmtId="166" fontId="1" fillId="4" borderId="22" xfId="1" applyNumberFormat="1" applyFont="1" applyFill="1" applyBorder="1" applyAlignment="1">
      <alignment vertical="center"/>
    </xf>
    <xf numFmtId="166" fontId="1" fillId="4" borderId="7" xfId="1" applyNumberFormat="1" applyFont="1" applyFill="1" applyBorder="1" applyAlignment="1">
      <alignment vertical="center"/>
    </xf>
    <xf numFmtId="166" fontId="1" fillId="0" borderId="21" xfId="1" applyNumberFormat="1" applyFont="1" applyFill="1" applyBorder="1" applyAlignment="1">
      <alignment vertical="center"/>
    </xf>
    <xf numFmtId="0" fontId="2" fillId="2" borderId="39" xfId="0" applyFont="1" applyFill="1" applyBorder="1" applyAlignment="1">
      <alignment vertical="center"/>
    </xf>
    <xf numFmtId="0" fontId="0" fillId="0" borderId="12" xfId="0" applyBorder="1" applyAlignment="1">
      <alignment horizontal="left" vertical="center" indent="1"/>
    </xf>
    <xf numFmtId="0" fontId="1" fillId="0" borderId="12" xfId="0" applyFont="1" applyBorder="1" applyAlignment="1">
      <alignment horizontal="left" vertical="center" indent="1"/>
    </xf>
    <xf numFmtId="0" fontId="2" fillId="2" borderId="12" xfId="0" applyFont="1" applyFill="1" applyBorder="1" applyAlignment="1">
      <alignment vertical="center"/>
    </xf>
    <xf numFmtId="0" fontId="0" fillId="0" borderId="40" xfId="0" applyBorder="1" applyAlignment="1">
      <alignment horizontal="left" vertical="center" indent="1"/>
    </xf>
    <xf numFmtId="169" fontId="2" fillId="4" borderId="21" xfId="2" applyNumberFormat="1" applyFont="1" applyFill="1" applyBorder="1" applyAlignment="1">
      <alignment horizontal="right" vertical="center" indent="1"/>
    </xf>
    <xf numFmtId="169" fontId="3" fillId="0" borderId="6" xfId="2" applyNumberFormat="1" applyFont="1" applyFill="1" applyBorder="1" applyAlignment="1">
      <alignment horizontal="right" vertical="center" indent="1"/>
    </xf>
    <xf numFmtId="169" fontId="3" fillId="0" borderId="33" xfId="2" applyNumberFormat="1" applyFont="1" applyFill="1" applyBorder="1" applyAlignment="1">
      <alignment horizontal="right" vertical="center" indent="1"/>
    </xf>
    <xf numFmtId="169" fontId="2" fillId="4" borderId="33" xfId="2" applyNumberFormat="1" applyFont="1" applyFill="1" applyBorder="1" applyAlignment="1">
      <alignment horizontal="right" vertical="center" indent="1"/>
    </xf>
    <xf numFmtId="169" fontId="3" fillId="0" borderId="23" xfId="2" applyNumberFormat="1" applyFont="1" applyFill="1" applyBorder="1" applyAlignment="1">
      <alignment horizontal="right" vertical="center" indent="1"/>
    </xf>
    <xf numFmtId="169" fontId="2" fillId="4" borderId="6" xfId="2" applyNumberFormat="1" applyFont="1" applyFill="1" applyBorder="1" applyAlignment="1">
      <alignment horizontal="right" vertical="center" indent="1"/>
    </xf>
    <xf numFmtId="166" fontId="1" fillId="0" borderId="39" xfId="1" applyNumberFormat="1" applyFont="1" applyFill="1" applyBorder="1" applyAlignment="1">
      <alignment horizontal="left" vertical="center" indent="1"/>
    </xf>
    <xf numFmtId="166" fontId="0" fillId="0" borderId="12" xfId="1" applyNumberFormat="1" applyFont="1" applyFill="1" applyBorder="1" applyAlignment="1">
      <alignment horizontal="left" vertical="center" indent="1"/>
    </xf>
    <xf numFmtId="166" fontId="0" fillId="0" borderId="40" xfId="1" applyNumberFormat="1" applyFont="1" applyFill="1" applyBorder="1" applyAlignment="1">
      <alignment horizontal="left" vertical="center" indent="1"/>
    </xf>
    <xf numFmtId="0" fontId="0" fillId="0" borderId="41" xfId="0" applyBorder="1" applyAlignment="1">
      <alignment horizontal="left" vertical="center" indent="1"/>
    </xf>
    <xf numFmtId="0" fontId="2" fillId="2" borderId="42" xfId="0" applyFont="1" applyFill="1" applyBorder="1" applyAlignment="1">
      <alignment vertical="center"/>
    </xf>
    <xf numFmtId="166" fontId="3" fillId="0" borderId="6" xfId="1" applyNumberFormat="1" applyFont="1" applyFill="1" applyBorder="1"/>
    <xf numFmtId="166" fontId="1" fillId="0" borderId="6" xfId="1" applyNumberFormat="1" applyFont="1" applyFill="1" applyBorder="1"/>
    <xf numFmtId="166" fontId="3" fillId="0" borderId="25" xfId="1" applyNumberFormat="1" applyFont="1" applyFill="1" applyBorder="1"/>
    <xf numFmtId="0" fontId="3" fillId="0" borderId="5" xfId="0" applyFont="1" applyBorder="1"/>
    <xf numFmtId="0" fontId="3" fillId="0" borderId="24" xfId="0" applyFont="1" applyBorder="1"/>
    <xf numFmtId="0" fontId="2" fillId="4" borderId="39" xfId="0" applyFont="1" applyFill="1" applyBorder="1" applyAlignment="1">
      <alignment vertical="center"/>
    </xf>
    <xf numFmtId="0" fontId="2" fillId="4" borderId="12" xfId="0" applyFont="1" applyFill="1" applyBorder="1" applyAlignment="1">
      <alignment vertical="center"/>
    </xf>
    <xf numFmtId="9" fontId="3" fillId="4" borderId="6" xfId="2" applyFont="1" applyFill="1" applyBorder="1"/>
    <xf numFmtId="9" fontId="3" fillId="0" borderId="6" xfId="2" applyFont="1" applyFill="1" applyBorder="1"/>
    <xf numFmtId="0" fontId="3" fillId="0" borderId="6" xfId="0" applyFont="1" applyBorder="1"/>
    <xf numFmtId="0" fontId="3" fillId="0" borderId="23" xfId="0" applyFont="1" applyBorder="1"/>
    <xf numFmtId="0" fontId="2" fillId="2" borderId="43" xfId="0" applyFont="1" applyFill="1" applyBorder="1" applyAlignment="1">
      <alignment vertical="center"/>
    </xf>
    <xf numFmtId="166" fontId="2" fillId="2" borderId="35" xfId="1" applyNumberFormat="1" applyFont="1" applyFill="1" applyBorder="1"/>
    <xf numFmtId="166" fontId="2" fillId="2" borderId="36" xfId="1" applyNumberFormat="1" applyFont="1" applyFill="1" applyBorder="1"/>
    <xf numFmtId="166" fontId="2" fillId="2" borderId="42" xfId="1" applyNumberFormat="1" applyFont="1" applyFill="1" applyBorder="1" applyAlignment="1">
      <alignment vertical="center"/>
    </xf>
    <xf numFmtId="166" fontId="1" fillId="0" borderId="6" xfId="1" applyNumberFormat="1" applyFont="1" applyFill="1" applyBorder="1" applyAlignment="1">
      <alignment vertical="center"/>
    </xf>
    <xf numFmtId="166" fontId="3" fillId="0" borderId="6" xfId="1" applyNumberFormat="1" applyFont="1" applyFill="1" applyBorder="1" applyAlignment="1">
      <alignment vertical="center"/>
    </xf>
    <xf numFmtId="9" fontId="3" fillId="4" borderId="21" xfId="2" applyFont="1" applyFill="1" applyBorder="1"/>
    <xf numFmtId="9" fontId="3" fillId="4" borderId="8" xfId="2" applyFont="1" applyFill="1" applyBorder="1"/>
    <xf numFmtId="9" fontId="3" fillId="4" borderId="22" xfId="2" applyFont="1" applyFill="1" applyBorder="1"/>
    <xf numFmtId="0" fontId="5" fillId="3" borderId="14" xfId="0" applyFont="1" applyFill="1" applyBorder="1" applyAlignment="1">
      <alignment horizontal="centerContinuous" vertical="center"/>
    </xf>
    <xf numFmtId="0" fontId="5" fillId="3" borderId="15" xfId="0" applyFont="1" applyFill="1" applyBorder="1" applyAlignment="1">
      <alignment horizontal="centerContinuous" vertical="center"/>
    </xf>
    <xf numFmtId="0" fontId="5" fillId="3" borderId="46"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13" fillId="3" borderId="48" xfId="0" applyFont="1" applyFill="1" applyBorder="1" applyAlignment="1">
      <alignment horizontal="centerContinuous" vertical="center"/>
    </xf>
    <xf numFmtId="0" fontId="13" fillId="3" borderId="49" xfId="0" applyFont="1" applyFill="1" applyBorder="1" applyAlignment="1">
      <alignment horizontal="centerContinuous" vertical="center"/>
    </xf>
    <xf numFmtId="0" fontId="5" fillId="3" borderId="49" xfId="0" applyFont="1" applyFill="1" applyBorder="1" applyAlignment="1">
      <alignment horizontal="centerContinuous" vertical="center"/>
    </xf>
    <xf numFmtId="0" fontId="13" fillId="3" borderId="50" xfId="0" applyFont="1" applyFill="1" applyBorder="1" applyAlignment="1">
      <alignment horizontal="centerContinuous" vertical="center"/>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 fillId="0" borderId="0" xfId="0" quotePrefix="1" applyFont="1" applyAlignment="1">
      <alignment horizontal="justify" vertical="top"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46" xfId="0" applyFont="1" applyFill="1" applyBorder="1" applyAlignment="1">
      <alignment horizontal="center" vertical="center" wrapText="1"/>
    </xf>
    <xf numFmtId="166" fontId="9" fillId="3" borderId="13" xfId="1" applyNumberFormat="1" applyFont="1" applyFill="1" applyBorder="1" applyAlignment="1">
      <alignment horizontal="center" vertical="center" wrapText="1"/>
    </xf>
    <xf numFmtId="166" fontId="9" fillId="3" borderId="12" xfId="1" applyNumberFormat="1"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9" defaultPivotStyle="PivotStyleLight16"/>
  <colors>
    <mruColors>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6"/>
  <sheetViews>
    <sheetView showGridLines="0" tabSelected="1" zoomScale="85" zoomScaleNormal="85" zoomScaleSheetLayoutView="75" workbookViewId="0">
      <selection activeCell="F41" sqref="F41"/>
    </sheetView>
  </sheetViews>
  <sheetFormatPr baseColWidth="10" defaultColWidth="12.5703125" defaultRowHeight="12.75" x14ac:dyDescent="0.2"/>
  <cols>
    <col min="1" max="1" width="28.28515625" style="10" customWidth="1"/>
    <col min="2" max="2" width="13.42578125" style="10" bestFit="1" customWidth="1"/>
    <col min="3" max="9" width="13.42578125" style="10" customWidth="1"/>
    <col min="10" max="10" width="11.7109375" style="10" bestFit="1" customWidth="1"/>
    <col min="11" max="11" width="11.7109375" style="10" customWidth="1"/>
    <col min="12" max="16" width="11.7109375" style="10" bestFit="1" customWidth="1"/>
    <col min="17" max="16384" width="12.5703125" style="10"/>
  </cols>
  <sheetData>
    <row r="1" spans="1:18" ht="23.25" x14ac:dyDescent="0.2">
      <c r="A1" s="16" t="s">
        <v>79</v>
      </c>
      <c r="B1" s="11"/>
      <c r="C1" s="11"/>
      <c r="D1" s="11"/>
      <c r="E1" s="11"/>
      <c r="F1" s="11"/>
      <c r="G1" s="11"/>
      <c r="H1" s="11"/>
      <c r="I1" s="11"/>
      <c r="J1" s="11"/>
      <c r="K1" s="11"/>
    </row>
    <row r="2" spans="1:18" x14ac:dyDescent="0.2">
      <c r="A2" s="11"/>
      <c r="B2" s="11"/>
      <c r="C2" s="11"/>
      <c r="D2" s="11"/>
      <c r="E2" s="11"/>
      <c r="F2" s="11"/>
      <c r="G2" s="11"/>
      <c r="H2" s="11"/>
      <c r="I2" s="11"/>
      <c r="J2" s="11"/>
      <c r="K2" s="11"/>
    </row>
    <row r="3" spans="1:18" ht="13.5" thickBot="1" x14ac:dyDescent="0.25">
      <c r="A3" s="11"/>
      <c r="B3" s="11"/>
      <c r="C3" s="11"/>
      <c r="D3" s="11"/>
      <c r="E3" s="11"/>
      <c r="F3" s="11"/>
      <c r="G3" s="11"/>
      <c r="H3" s="11"/>
      <c r="I3" s="11"/>
      <c r="J3" s="11"/>
      <c r="K3" s="11"/>
    </row>
    <row r="4" spans="1:18" s="3" customFormat="1" ht="31.5" customHeight="1" x14ac:dyDescent="0.2">
      <c r="A4" s="141" t="s">
        <v>11</v>
      </c>
      <c r="B4" s="143" t="s">
        <v>50</v>
      </c>
      <c r="C4" s="145" t="s">
        <v>37</v>
      </c>
      <c r="D4" s="18" t="s">
        <v>38</v>
      </c>
      <c r="E4" s="18"/>
      <c r="F4" s="18"/>
      <c r="G4" s="18"/>
      <c r="H4" s="18"/>
      <c r="I4" s="18"/>
      <c r="J4" s="18" t="s">
        <v>39</v>
      </c>
      <c r="K4" s="18"/>
      <c r="L4" s="18"/>
      <c r="M4" s="18"/>
      <c r="N4" s="18"/>
      <c r="O4" s="18"/>
      <c r="P4" s="19"/>
    </row>
    <row r="5" spans="1:18" s="3" customFormat="1" ht="33.75" customHeight="1" x14ac:dyDescent="0.2">
      <c r="A5" s="142"/>
      <c r="B5" s="144"/>
      <c r="C5" s="146"/>
      <c r="D5" s="20" t="s">
        <v>0</v>
      </c>
      <c r="E5" s="20" t="s">
        <v>1</v>
      </c>
      <c r="F5" s="20" t="s">
        <v>2</v>
      </c>
      <c r="G5" s="20" t="s">
        <v>3</v>
      </c>
      <c r="H5" s="20" t="s">
        <v>4</v>
      </c>
      <c r="I5" s="20" t="s">
        <v>5</v>
      </c>
      <c r="J5" s="20" t="s">
        <v>0</v>
      </c>
      <c r="K5" s="20" t="s">
        <v>1</v>
      </c>
      <c r="L5" s="20" t="s">
        <v>2</v>
      </c>
      <c r="M5" s="20" t="s">
        <v>3</v>
      </c>
      <c r="N5" s="20" t="s">
        <v>4</v>
      </c>
      <c r="O5" s="20" t="s">
        <v>5</v>
      </c>
      <c r="P5" s="21" t="s">
        <v>7</v>
      </c>
    </row>
    <row r="6" spans="1:18" s="1" customFormat="1" ht="20.100000000000001" customHeight="1" x14ac:dyDescent="0.2">
      <c r="A6" s="73" t="s">
        <v>10</v>
      </c>
      <c r="B6" s="67">
        <f>SUM(B7:B10)</f>
        <v>0</v>
      </c>
      <c r="C6" s="67">
        <f>SUM(C7:C10)</f>
        <v>0</v>
      </c>
      <c r="D6" s="67">
        <f t="shared" ref="D6:O6" si="0">SUM(D7:D10)</f>
        <v>0</v>
      </c>
      <c r="E6" s="67">
        <f t="shared" si="0"/>
        <v>0</v>
      </c>
      <c r="F6" s="67">
        <f t="shared" si="0"/>
        <v>0</v>
      </c>
      <c r="G6" s="67">
        <f t="shared" si="0"/>
        <v>0</v>
      </c>
      <c r="H6" s="67">
        <f t="shared" si="0"/>
        <v>0</v>
      </c>
      <c r="I6" s="67">
        <f t="shared" si="0"/>
        <v>0</v>
      </c>
      <c r="J6" s="67">
        <f t="shared" si="0"/>
        <v>0</v>
      </c>
      <c r="K6" s="67">
        <f t="shared" si="0"/>
        <v>0</v>
      </c>
      <c r="L6" s="67">
        <f t="shared" si="0"/>
        <v>0</v>
      </c>
      <c r="M6" s="67">
        <f t="shared" si="0"/>
        <v>0</v>
      </c>
      <c r="N6" s="67">
        <f t="shared" si="0"/>
        <v>0</v>
      </c>
      <c r="O6" s="67">
        <f t="shared" si="0"/>
        <v>0</v>
      </c>
      <c r="P6" s="68">
        <f>SUM(P7:P10)</f>
        <v>0</v>
      </c>
    </row>
    <row r="7" spans="1:18" s="1" customFormat="1" ht="20.100000000000001" customHeight="1" x14ac:dyDescent="0.2">
      <c r="A7" s="22" t="s">
        <v>12</v>
      </c>
      <c r="B7" s="25"/>
      <c r="C7" s="69">
        <f>IFERROR(SUMPRODUCT(D7:I7,'Tp Resolución'!B5:G5)/SUM('Tp Resolución'!B5:G5),"")</f>
        <v>0</v>
      </c>
      <c r="D7" s="25"/>
      <c r="E7" s="25"/>
      <c r="F7" s="25"/>
      <c r="G7" s="25"/>
      <c r="H7" s="25"/>
      <c r="I7" s="25"/>
      <c r="J7" s="25"/>
      <c r="K7" s="25"/>
      <c r="L7" s="25"/>
      <c r="M7" s="25"/>
      <c r="N7" s="25"/>
      <c r="O7" s="25"/>
      <c r="P7" s="74">
        <f>SUM(J7:L7)</f>
        <v>0</v>
      </c>
    </row>
    <row r="8" spans="1:18" s="1" customFormat="1" ht="20.100000000000001" customHeight="1" x14ac:dyDescent="0.2">
      <c r="A8" s="22" t="s">
        <v>13</v>
      </c>
      <c r="B8" s="25"/>
      <c r="C8" s="69">
        <f>IFERROR(SUMPRODUCT(D8:I8,'Tp Resolución'!B6:G6)/SUM('Tp Resolución'!B6:G6),"")</f>
        <v>0</v>
      </c>
      <c r="D8" s="25"/>
      <c r="E8" s="25"/>
      <c r="F8" s="25"/>
      <c r="G8" s="25"/>
      <c r="H8" s="25"/>
      <c r="I8" s="25"/>
      <c r="J8" s="25"/>
      <c r="K8" s="25"/>
      <c r="L8" s="25"/>
      <c r="M8" s="25"/>
      <c r="N8" s="25"/>
      <c r="O8" s="25"/>
      <c r="P8" s="74">
        <f>SUM(J8:O8)</f>
        <v>0</v>
      </c>
    </row>
    <row r="9" spans="1:18" s="1" customFormat="1" ht="20.100000000000001" customHeight="1" x14ac:dyDescent="0.2">
      <c r="A9" s="23" t="s">
        <v>27</v>
      </c>
      <c r="B9" s="25"/>
      <c r="C9" s="69">
        <f>IFERROR(SUMPRODUCT(D9:I9,'Tp Resolución'!B7:G7)/SUM('Tp Resolución'!B7:G7),"")</f>
        <v>0</v>
      </c>
      <c r="D9" s="25"/>
      <c r="E9" s="25"/>
      <c r="F9" s="25"/>
      <c r="G9" s="25"/>
      <c r="H9" s="25"/>
      <c r="I9" s="25"/>
      <c r="J9" s="25"/>
      <c r="K9" s="25"/>
      <c r="L9" s="25"/>
      <c r="M9" s="25"/>
      <c r="N9" s="25"/>
      <c r="O9" s="25"/>
      <c r="P9" s="74">
        <f>SUM(J9:O9)</f>
        <v>0</v>
      </c>
    </row>
    <row r="10" spans="1:18" s="1" customFormat="1" ht="20.100000000000001" customHeight="1" x14ac:dyDescent="0.2">
      <c r="A10" s="58" t="s">
        <v>61</v>
      </c>
      <c r="B10" s="25"/>
      <c r="C10" s="69">
        <f>IFERROR(SUMPRODUCT(D10:I10,'Tp Resolución'!B8:G8)/SUM('Tp Resolución'!B8:G8),"")</f>
        <v>0</v>
      </c>
      <c r="D10" s="25"/>
      <c r="E10" s="25"/>
      <c r="F10" s="25"/>
      <c r="G10" s="25"/>
      <c r="H10" s="25"/>
      <c r="I10" s="25"/>
      <c r="J10" s="25"/>
      <c r="K10" s="25"/>
      <c r="L10" s="25"/>
      <c r="M10" s="25"/>
      <c r="N10" s="25"/>
      <c r="O10" s="25"/>
      <c r="P10" s="74">
        <f>SUM(J10:O10)</f>
        <v>0</v>
      </c>
    </row>
    <row r="11" spans="1:18" s="1" customFormat="1" ht="20.100000000000001" customHeight="1" x14ac:dyDescent="0.2">
      <c r="A11" s="73" t="s">
        <v>18</v>
      </c>
      <c r="B11" s="67">
        <f>SUM(B12:B19)</f>
        <v>0</v>
      </c>
      <c r="C11" s="67">
        <f>SUM(C12:C19)</f>
        <v>0</v>
      </c>
      <c r="D11" s="67">
        <f t="shared" ref="D11:O11" si="1">SUM(D12:D19)</f>
        <v>0</v>
      </c>
      <c r="E11" s="67">
        <f t="shared" si="1"/>
        <v>0</v>
      </c>
      <c r="F11" s="67">
        <f t="shared" si="1"/>
        <v>0</v>
      </c>
      <c r="G11" s="67">
        <f t="shared" si="1"/>
        <v>0</v>
      </c>
      <c r="H11" s="67">
        <f t="shared" si="1"/>
        <v>0</v>
      </c>
      <c r="I11" s="67">
        <f t="shared" si="1"/>
        <v>0</v>
      </c>
      <c r="J11" s="67">
        <f t="shared" si="1"/>
        <v>0</v>
      </c>
      <c r="K11" s="67">
        <f t="shared" si="1"/>
        <v>0</v>
      </c>
      <c r="L11" s="67">
        <f t="shared" si="1"/>
        <v>0</v>
      </c>
      <c r="M11" s="67">
        <f t="shared" si="1"/>
        <v>0</v>
      </c>
      <c r="N11" s="67">
        <f t="shared" si="1"/>
        <v>0</v>
      </c>
      <c r="O11" s="67">
        <f t="shared" si="1"/>
        <v>0</v>
      </c>
      <c r="P11" s="68">
        <f>SUM(P12:P19)</f>
        <v>0</v>
      </c>
    </row>
    <row r="12" spans="1:18" s="4" customFormat="1" ht="20.100000000000001" customHeight="1" x14ac:dyDescent="0.2">
      <c r="A12" s="22" t="s">
        <v>14</v>
      </c>
      <c r="B12" s="26"/>
      <c r="C12" s="70">
        <f>IFERROR(SUMPRODUCT(D12:I12,'Tp Resolución'!B10:G10)/SUM('Tp Resolución'!B10:G10),"")</f>
        <v>0</v>
      </c>
      <c r="D12" s="26"/>
      <c r="E12" s="26"/>
      <c r="F12" s="26"/>
      <c r="G12" s="26"/>
      <c r="H12" s="26"/>
      <c r="I12" s="26"/>
      <c r="J12" s="26"/>
      <c r="K12" s="26"/>
      <c r="L12" s="26"/>
      <c r="M12" s="26"/>
      <c r="N12" s="26"/>
      <c r="O12" s="26"/>
      <c r="P12" s="74">
        <f>SUM(J12:O12)</f>
        <v>0</v>
      </c>
      <c r="R12" s="8"/>
    </row>
    <row r="13" spans="1:18" s="4" customFormat="1" ht="20.100000000000001" customHeight="1" x14ac:dyDescent="0.2">
      <c r="A13" s="23" t="s">
        <v>28</v>
      </c>
      <c r="B13" s="26"/>
      <c r="C13" s="70">
        <f>IFERROR(SUMPRODUCT(D13:I13,'Tp Resolución'!B11:G11)/SUM('Tp Resolución'!B11:G11),"")</f>
        <v>0</v>
      </c>
      <c r="D13" s="26"/>
      <c r="E13" s="26"/>
      <c r="F13" s="26"/>
      <c r="G13" s="26"/>
      <c r="H13" s="26"/>
      <c r="I13" s="26"/>
      <c r="J13" s="26"/>
      <c r="K13" s="26"/>
      <c r="L13" s="26"/>
      <c r="M13" s="26"/>
      <c r="N13" s="26"/>
      <c r="O13" s="26"/>
      <c r="P13" s="74">
        <f>SUM(J13:O13)</f>
        <v>0</v>
      </c>
      <c r="R13" s="8"/>
    </row>
    <row r="14" spans="1:18" s="4" customFormat="1" ht="20.100000000000001" customHeight="1" x14ac:dyDescent="0.2">
      <c r="A14" s="58" t="s">
        <v>62</v>
      </c>
      <c r="B14" s="26"/>
      <c r="C14" s="70">
        <f>IFERROR(SUMPRODUCT(D14:I14,'Tp Resolución'!B12:G12)/SUM('Tp Resolución'!B12:G12),"")</f>
        <v>0</v>
      </c>
      <c r="D14" s="26"/>
      <c r="E14" s="26"/>
      <c r="F14" s="26"/>
      <c r="G14" s="26"/>
      <c r="H14" s="26"/>
      <c r="I14" s="26"/>
      <c r="J14" s="26"/>
      <c r="K14" s="26"/>
      <c r="L14" s="26"/>
      <c r="M14" s="26"/>
      <c r="N14" s="26"/>
      <c r="O14" s="26"/>
      <c r="P14" s="74">
        <f>SUM(J14:O14)</f>
        <v>0</v>
      </c>
      <c r="R14" s="8"/>
    </row>
    <row r="15" spans="1:18" s="4" customFormat="1" ht="20.100000000000001" customHeight="1" x14ac:dyDescent="0.2">
      <c r="A15" s="22" t="s">
        <v>15</v>
      </c>
      <c r="B15" s="26"/>
      <c r="C15" s="70">
        <f>IFERROR(SUMPRODUCT(D15:I15,'Tp Resolución'!B13:G13)/SUM('Tp Resolución'!B13:G13),"")</f>
        <v>0</v>
      </c>
      <c r="D15" s="26"/>
      <c r="E15" s="26"/>
      <c r="F15" s="26"/>
      <c r="G15" s="26"/>
      <c r="H15" s="26"/>
      <c r="I15" s="26"/>
      <c r="J15" s="26"/>
      <c r="K15" s="26"/>
      <c r="L15" s="26"/>
      <c r="M15" s="26"/>
      <c r="N15" s="26"/>
      <c r="O15" s="26"/>
      <c r="P15" s="74">
        <f>SUM(J15:O15)</f>
        <v>0</v>
      </c>
      <c r="R15" s="8"/>
    </row>
    <row r="16" spans="1:18" s="4" customFormat="1" ht="20.100000000000001" customHeight="1" x14ac:dyDescent="0.2">
      <c r="A16" s="23" t="s">
        <v>59</v>
      </c>
      <c r="B16" s="26"/>
      <c r="C16" s="70">
        <f>IFERROR(SUMPRODUCT(D16:I16,'Tp Resolución'!B14:G14)/SUM('Tp Resolución'!B14:G14),"")</f>
        <v>0</v>
      </c>
      <c r="D16" s="26"/>
      <c r="E16" s="26"/>
      <c r="F16" s="26"/>
      <c r="G16" s="26"/>
      <c r="H16" s="26"/>
      <c r="I16" s="26"/>
      <c r="J16" s="26"/>
      <c r="K16" s="26"/>
      <c r="L16" s="26"/>
      <c r="M16" s="26"/>
      <c r="N16" s="26"/>
      <c r="O16" s="26"/>
      <c r="P16" s="74">
        <f t="shared" ref="P16:P17" si="2">SUM(J16:O16)</f>
        <v>0</v>
      </c>
      <c r="R16" s="8"/>
    </row>
    <row r="17" spans="1:18" s="4" customFormat="1" ht="20.100000000000001" customHeight="1" x14ac:dyDescent="0.2">
      <c r="A17" s="58" t="s">
        <v>63</v>
      </c>
      <c r="B17" s="26"/>
      <c r="C17" s="70">
        <f>IFERROR(SUMPRODUCT(D17:I17,'Tp Resolución'!B15:G15)/SUM('Tp Resolución'!B15:G15),"")</f>
        <v>0</v>
      </c>
      <c r="D17" s="26"/>
      <c r="E17" s="26"/>
      <c r="F17" s="26"/>
      <c r="G17" s="26"/>
      <c r="H17" s="26"/>
      <c r="I17" s="26"/>
      <c r="J17" s="26"/>
      <c r="K17" s="26"/>
      <c r="L17" s="26"/>
      <c r="M17" s="26"/>
      <c r="N17" s="26"/>
      <c r="O17" s="26"/>
      <c r="P17" s="74">
        <f t="shared" si="2"/>
        <v>0</v>
      </c>
      <c r="R17" s="8"/>
    </row>
    <row r="18" spans="1:18" s="1" customFormat="1" ht="20.100000000000001" customHeight="1" x14ac:dyDescent="0.2">
      <c r="A18" s="22" t="s">
        <v>16</v>
      </c>
      <c r="B18" s="25"/>
      <c r="C18" s="69">
        <f>IFERROR(SUMPRODUCT(D18:I18,'Tp Resolución'!B16:G16)/SUM('Tp Resolución'!B16:G16),"")</f>
        <v>0</v>
      </c>
      <c r="D18" s="25"/>
      <c r="E18" s="25"/>
      <c r="F18" s="25"/>
      <c r="G18" s="25"/>
      <c r="H18" s="25"/>
      <c r="I18" s="25"/>
      <c r="J18" s="25"/>
      <c r="K18" s="25"/>
      <c r="L18" s="25"/>
      <c r="M18" s="25"/>
      <c r="N18" s="25"/>
      <c r="O18" s="25"/>
      <c r="P18" s="74">
        <f>SUM(J18:O18)</f>
        <v>0</v>
      </c>
      <c r="R18" s="8"/>
    </row>
    <row r="19" spans="1:18" s="1" customFormat="1" ht="20.100000000000001" customHeight="1" x14ac:dyDescent="0.2">
      <c r="A19" s="24" t="s">
        <v>17</v>
      </c>
      <c r="B19" s="27"/>
      <c r="C19" s="71">
        <f>IFERROR(SUMPRODUCT(D19:I19,'Tp Resolución'!B17:G17)/SUM('Tp Resolución'!B17:G17),"")</f>
        <v>0</v>
      </c>
      <c r="D19" s="27"/>
      <c r="E19" s="27"/>
      <c r="F19" s="27"/>
      <c r="G19" s="27"/>
      <c r="H19" s="27"/>
      <c r="I19" s="27"/>
      <c r="J19" s="27"/>
      <c r="K19" s="27"/>
      <c r="L19" s="27"/>
      <c r="M19" s="27"/>
      <c r="N19" s="27"/>
      <c r="O19" s="27"/>
      <c r="P19" s="75">
        <f>SUM(J19:O19)</f>
        <v>0</v>
      </c>
      <c r="R19" s="8"/>
    </row>
    <row r="20" spans="1:18" s="1" customFormat="1" ht="24.95" customHeight="1" thickBot="1" x14ac:dyDescent="0.25">
      <c r="A20" s="57" t="s">
        <v>36</v>
      </c>
      <c r="B20" s="72">
        <f t="shared" ref="B20:O20" si="3">B6+B11</f>
        <v>0</v>
      </c>
      <c r="C20" s="72">
        <f t="shared" si="3"/>
        <v>0</v>
      </c>
      <c r="D20" s="72">
        <f t="shared" si="3"/>
        <v>0</v>
      </c>
      <c r="E20" s="72">
        <f t="shared" si="3"/>
        <v>0</v>
      </c>
      <c r="F20" s="72">
        <f t="shared" si="3"/>
        <v>0</v>
      </c>
      <c r="G20" s="72">
        <f t="shared" si="3"/>
        <v>0</v>
      </c>
      <c r="H20" s="72">
        <f t="shared" si="3"/>
        <v>0</v>
      </c>
      <c r="I20" s="72">
        <f t="shared" si="3"/>
        <v>0</v>
      </c>
      <c r="J20" s="72">
        <f t="shared" si="3"/>
        <v>0</v>
      </c>
      <c r="K20" s="72">
        <f t="shared" si="3"/>
        <v>0</v>
      </c>
      <c r="L20" s="72">
        <f t="shared" si="3"/>
        <v>0</v>
      </c>
      <c r="M20" s="72">
        <f t="shared" si="3"/>
        <v>0</v>
      </c>
      <c r="N20" s="72">
        <f t="shared" si="3"/>
        <v>0</v>
      </c>
      <c r="O20" s="72">
        <f t="shared" si="3"/>
        <v>0</v>
      </c>
      <c r="P20" s="76">
        <f>P6+P11</f>
        <v>0</v>
      </c>
      <c r="R20" s="9"/>
    </row>
    <row r="21" spans="1:18" s="1" customFormat="1" x14ac:dyDescent="0.2">
      <c r="A21" s="4" t="s">
        <v>6</v>
      </c>
      <c r="B21" s="4"/>
      <c r="C21" s="4"/>
      <c r="D21" s="4"/>
      <c r="E21" s="4"/>
      <c r="F21" s="4"/>
      <c r="G21" s="4"/>
      <c r="H21" s="4"/>
      <c r="I21" s="5"/>
      <c r="J21" s="5"/>
      <c r="K21" s="5"/>
      <c r="L21" s="5"/>
      <c r="M21" s="5"/>
      <c r="N21" s="5"/>
      <c r="O21" s="5"/>
    </row>
    <row r="22" spans="1:18" s="1" customFormat="1" ht="12.75" customHeight="1" x14ac:dyDescent="0.2">
      <c r="A22" s="147" t="s">
        <v>52</v>
      </c>
      <c r="B22" s="147"/>
      <c r="C22" s="147"/>
      <c r="D22" s="147"/>
      <c r="E22" s="147"/>
      <c r="F22" s="147"/>
      <c r="G22" s="147"/>
      <c r="H22" s="147"/>
      <c r="I22" s="147"/>
      <c r="J22" s="147"/>
      <c r="K22" s="147"/>
      <c r="L22" s="147"/>
      <c r="M22" s="147"/>
      <c r="N22" s="147"/>
      <c r="O22" s="147"/>
    </row>
    <row r="23" spans="1:18" s="1" customFormat="1" x14ac:dyDescent="0.2">
      <c r="A23" s="17" t="s">
        <v>40</v>
      </c>
    </row>
    <row r="24" spans="1:18" s="1" customFormat="1" x14ac:dyDescent="0.2">
      <c r="A24" s="17" t="s">
        <v>41</v>
      </c>
    </row>
    <row r="25" spans="1:18" s="1" customFormat="1" x14ac:dyDescent="0.2">
      <c r="A25" s="4" t="s">
        <v>35</v>
      </c>
    </row>
    <row r="26" spans="1:18" s="1" customFormat="1" x14ac:dyDescent="0.2">
      <c r="A26" s="4" t="s">
        <v>58</v>
      </c>
    </row>
  </sheetData>
  <mergeCells count="4">
    <mergeCell ref="A4:A5"/>
    <mergeCell ref="B4:B5"/>
    <mergeCell ref="C4:C5"/>
    <mergeCell ref="A22:O22"/>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6"/>
  <sheetViews>
    <sheetView showGridLines="0" zoomScale="85" zoomScaleNormal="85" zoomScaleSheetLayoutView="75" workbookViewId="0"/>
  </sheetViews>
  <sheetFormatPr baseColWidth="10" defaultColWidth="12.5703125" defaultRowHeight="12.75" x14ac:dyDescent="0.2"/>
  <cols>
    <col min="1" max="1" width="28" style="1" customWidth="1"/>
    <col min="2" max="2" width="14.140625" style="1" customWidth="1"/>
    <col min="3" max="3" width="13.42578125" style="1" bestFit="1" customWidth="1"/>
    <col min="4" max="9" width="13.42578125" style="1" customWidth="1"/>
    <col min="10" max="10" width="11.7109375" style="1" bestFit="1" customWidth="1"/>
    <col min="11" max="11" width="11.7109375" style="1" customWidth="1"/>
    <col min="12" max="16" width="11.7109375" style="1" bestFit="1" customWidth="1"/>
    <col min="17" max="16384" width="12.5703125" style="1"/>
  </cols>
  <sheetData>
    <row r="1" spans="1:18" ht="23.25" x14ac:dyDescent="0.35">
      <c r="A1" s="6" t="s">
        <v>64</v>
      </c>
      <c r="B1" s="2"/>
      <c r="C1" s="2"/>
      <c r="D1" s="2"/>
      <c r="E1" s="2"/>
      <c r="F1" s="2"/>
      <c r="G1" s="2"/>
      <c r="H1" s="2"/>
      <c r="I1" s="2"/>
      <c r="J1" s="2"/>
      <c r="K1" s="2"/>
    </row>
    <row r="2" spans="1:18" x14ac:dyDescent="0.2">
      <c r="B2" s="2"/>
      <c r="C2" s="2"/>
      <c r="D2" s="2"/>
      <c r="E2" s="2"/>
      <c r="F2" s="2"/>
      <c r="G2" s="2"/>
      <c r="H2" s="2"/>
      <c r="I2" s="2"/>
      <c r="J2" s="2"/>
      <c r="K2" s="2"/>
    </row>
    <row r="3" spans="1:18" ht="13.5" thickBot="1" x14ac:dyDescent="0.25">
      <c r="B3" s="2"/>
      <c r="C3" s="2"/>
      <c r="D3" s="2"/>
      <c r="E3" s="2"/>
      <c r="F3" s="2"/>
      <c r="G3" s="2"/>
      <c r="H3" s="2"/>
      <c r="I3" s="2"/>
      <c r="J3" s="2"/>
      <c r="K3" s="2"/>
    </row>
    <row r="4" spans="1:18" s="3" customFormat="1" ht="31.5" customHeight="1" x14ac:dyDescent="0.2">
      <c r="A4" s="141" t="s">
        <v>11</v>
      </c>
      <c r="B4" s="143" t="s">
        <v>50</v>
      </c>
      <c r="C4" s="145" t="s">
        <v>37</v>
      </c>
      <c r="D4" s="18" t="s">
        <v>38</v>
      </c>
      <c r="E4" s="18"/>
      <c r="F4" s="18"/>
      <c r="G4" s="18"/>
      <c r="H4" s="18"/>
      <c r="I4" s="18"/>
      <c r="J4" s="18" t="s">
        <v>39</v>
      </c>
      <c r="K4" s="18"/>
      <c r="L4" s="18"/>
      <c r="M4" s="18"/>
      <c r="N4" s="18"/>
      <c r="O4" s="18"/>
      <c r="P4" s="19"/>
    </row>
    <row r="5" spans="1:18" s="3" customFormat="1" ht="33.75" customHeight="1" x14ac:dyDescent="0.2">
      <c r="A5" s="142"/>
      <c r="B5" s="144"/>
      <c r="C5" s="146"/>
      <c r="D5" s="20" t="s">
        <v>0</v>
      </c>
      <c r="E5" s="20" t="s">
        <v>1</v>
      </c>
      <c r="F5" s="20" t="s">
        <v>2</v>
      </c>
      <c r="G5" s="20" t="s">
        <v>3</v>
      </c>
      <c r="H5" s="20" t="s">
        <v>4</v>
      </c>
      <c r="I5" s="20" t="s">
        <v>5</v>
      </c>
      <c r="J5" s="20" t="s">
        <v>0</v>
      </c>
      <c r="K5" s="20" t="s">
        <v>1</v>
      </c>
      <c r="L5" s="20" t="s">
        <v>2</v>
      </c>
      <c r="M5" s="20" t="s">
        <v>3</v>
      </c>
      <c r="N5" s="20" t="s">
        <v>4</v>
      </c>
      <c r="O5" s="20" t="s">
        <v>5</v>
      </c>
      <c r="P5" s="21" t="s">
        <v>7</v>
      </c>
    </row>
    <row r="6" spans="1:18" ht="20.100000000000001" customHeight="1" x14ac:dyDescent="0.2">
      <c r="A6" s="73" t="s">
        <v>10</v>
      </c>
      <c r="B6" s="67">
        <f>SUM(B7:B10)</f>
        <v>0</v>
      </c>
      <c r="C6" s="67">
        <f>SUM(C7:C10)</f>
        <v>0</v>
      </c>
      <c r="D6" s="67">
        <f>SUM(D7:D10)</f>
        <v>0</v>
      </c>
      <c r="E6" s="67">
        <f t="shared" ref="E6:O6" si="0">SUM(E7:E10)</f>
        <v>0</v>
      </c>
      <c r="F6" s="67">
        <f t="shared" si="0"/>
        <v>0</v>
      </c>
      <c r="G6" s="67">
        <f t="shared" si="0"/>
        <v>0</v>
      </c>
      <c r="H6" s="67">
        <f t="shared" si="0"/>
        <v>0</v>
      </c>
      <c r="I6" s="67">
        <f t="shared" si="0"/>
        <v>0</v>
      </c>
      <c r="J6" s="67">
        <f t="shared" si="0"/>
        <v>0</v>
      </c>
      <c r="K6" s="67">
        <f t="shared" si="0"/>
        <v>0</v>
      </c>
      <c r="L6" s="67">
        <f t="shared" si="0"/>
        <v>0</v>
      </c>
      <c r="M6" s="67">
        <f t="shared" si="0"/>
        <v>0</v>
      </c>
      <c r="N6" s="67">
        <f t="shared" si="0"/>
        <v>0</v>
      </c>
      <c r="O6" s="67">
        <f t="shared" si="0"/>
        <v>0</v>
      </c>
      <c r="P6" s="68">
        <f>SUM(P7:P10)</f>
        <v>0</v>
      </c>
    </row>
    <row r="7" spans="1:18" ht="20.100000000000001" customHeight="1" x14ac:dyDescent="0.2">
      <c r="A7" s="22" t="s">
        <v>12</v>
      </c>
      <c r="B7" s="25"/>
      <c r="C7" s="69">
        <f>IFERROR(SUMPRODUCT(D7:I7,'Tp Resolución'!B5:G5)/SUM('Tp Resolución'!B5:G5),"")</f>
        <v>0</v>
      </c>
      <c r="D7" s="25"/>
      <c r="E7" s="25"/>
      <c r="F7" s="25"/>
      <c r="G7" s="25"/>
      <c r="H7" s="25"/>
      <c r="I7" s="25"/>
      <c r="J7" s="25"/>
      <c r="K7" s="25"/>
      <c r="L7" s="25"/>
      <c r="M7" s="25"/>
      <c r="N7" s="25"/>
      <c r="O7" s="25"/>
      <c r="P7" s="74">
        <f>SUM(J7:L7)</f>
        <v>0</v>
      </c>
    </row>
    <row r="8" spans="1:18" ht="20.100000000000001" customHeight="1" x14ac:dyDescent="0.2">
      <c r="A8" s="22" t="s">
        <v>13</v>
      </c>
      <c r="B8" s="25"/>
      <c r="C8" s="69">
        <f>IFERROR(SUMPRODUCT(D8:I8,'Tp Resolución'!B6:G6)/SUM('Tp Resolución'!B6:G6),"")</f>
        <v>0</v>
      </c>
      <c r="D8" s="25"/>
      <c r="E8" s="25"/>
      <c r="F8" s="25"/>
      <c r="G8" s="25"/>
      <c r="H8" s="25"/>
      <c r="I8" s="25"/>
      <c r="J8" s="25"/>
      <c r="K8" s="25"/>
      <c r="L8" s="25"/>
      <c r="M8" s="25"/>
      <c r="N8" s="25"/>
      <c r="O8" s="25"/>
      <c r="P8" s="74">
        <f>SUM(J8:O8)</f>
        <v>0</v>
      </c>
    </row>
    <row r="9" spans="1:18" ht="20.100000000000001" customHeight="1" x14ac:dyDescent="0.2">
      <c r="A9" s="23" t="s">
        <v>27</v>
      </c>
      <c r="B9" s="25"/>
      <c r="C9" s="69">
        <f>IFERROR(SUMPRODUCT(D9:I9,'Tp Resolución'!B7:G7)/SUM('Tp Resolución'!B7:G7),"")</f>
        <v>0</v>
      </c>
      <c r="D9" s="25"/>
      <c r="E9" s="25"/>
      <c r="F9" s="25"/>
      <c r="G9" s="25"/>
      <c r="H9" s="25"/>
      <c r="I9" s="25"/>
      <c r="J9" s="25"/>
      <c r="K9" s="25"/>
      <c r="L9" s="25"/>
      <c r="M9" s="25"/>
      <c r="N9" s="25"/>
      <c r="O9" s="25"/>
      <c r="P9" s="74">
        <f>SUM(J9:O9)</f>
        <v>0</v>
      </c>
    </row>
    <row r="10" spans="1:18" ht="20.100000000000001" customHeight="1" x14ac:dyDescent="0.2">
      <c r="A10" s="58" t="s">
        <v>61</v>
      </c>
      <c r="B10" s="25"/>
      <c r="C10" s="69">
        <f>IFERROR(SUMPRODUCT(D10:I10,'Tp Resolución'!B8:G8)/SUM('Tp Resolución'!B8:G8),"")</f>
        <v>0</v>
      </c>
      <c r="D10" s="25"/>
      <c r="E10" s="25"/>
      <c r="F10" s="25"/>
      <c r="G10" s="25"/>
      <c r="H10" s="25"/>
      <c r="I10" s="25"/>
      <c r="J10" s="25"/>
      <c r="K10" s="25"/>
      <c r="L10" s="25"/>
      <c r="M10" s="25"/>
      <c r="N10" s="25"/>
      <c r="O10" s="25"/>
      <c r="P10" s="74">
        <f>SUM(J10:O10)</f>
        <v>0</v>
      </c>
    </row>
    <row r="11" spans="1:18" ht="20.100000000000001" customHeight="1" x14ac:dyDescent="0.2">
      <c r="A11" s="73" t="s">
        <v>18</v>
      </c>
      <c r="B11" s="67">
        <f>SUM(B12:B19)</f>
        <v>0</v>
      </c>
      <c r="C11" s="67">
        <f>SUM(C12:C19)</f>
        <v>0</v>
      </c>
      <c r="D11" s="67">
        <f t="shared" ref="D11:O11" si="1">SUM(D12:D19)</f>
        <v>0</v>
      </c>
      <c r="E11" s="67">
        <f t="shared" si="1"/>
        <v>0</v>
      </c>
      <c r="F11" s="67">
        <f t="shared" si="1"/>
        <v>0</v>
      </c>
      <c r="G11" s="67">
        <f t="shared" si="1"/>
        <v>0</v>
      </c>
      <c r="H11" s="67">
        <f t="shared" si="1"/>
        <v>0</v>
      </c>
      <c r="I11" s="67">
        <f t="shared" si="1"/>
        <v>0</v>
      </c>
      <c r="J11" s="67">
        <f t="shared" si="1"/>
        <v>0</v>
      </c>
      <c r="K11" s="67">
        <f t="shared" si="1"/>
        <v>0</v>
      </c>
      <c r="L11" s="67">
        <f t="shared" si="1"/>
        <v>0</v>
      </c>
      <c r="M11" s="67">
        <f t="shared" si="1"/>
        <v>0</v>
      </c>
      <c r="N11" s="67">
        <f t="shared" si="1"/>
        <v>0</v>
      </c>
      <c r="O11" s="67">
        <f t="shared" si="1"/>
        <v>0</v>
      </c>
      <c r="P11" s="68">
        <f>SUM(P12:P19)</f>
        <v>0</v>
      </c>
    </row>
    <row r="12" spans="1:18" s="4" customFormat="1" ht="20.100000000000001" customHeight="1" x14ac:dyDescent="0.2">
      <c r="A12" s="22" t="s">
        <v>14</v>
      </c>
      <c r="B12" s="26"/>
      <c r="C12" s="70">
        <f>IFERROR(SUMPRODUCT(D12:I12,'Tp Resolución'!B10:G10)/SUM('Tp Resolución'!B10:G10),"")</f>
        <v>0</v>
      </c>
      <c r="D12" s="26"/>
      <c r="E12" s="26"/>
      <c r="F12" s="26"/>
      <c r="G12" s="26"/>
      <c r="H12" s="26"/>
      <c r="I12" s="26"/>
      <c r="J12" s="26"/>
      <c r="K12" s="26"/>
      <c r="L12" s="26"/>
      <c r="M12" s="26"/>
      <c r="N12" s="26"/>
      <c r="O12" s="26"/>
      <c r="P12" s="74">
        <f>SUM(J12:O12)</f>
        <v>0</v>
      </c>
      <c r="R12" s="8"/>
    </row>
    <row r="13" spans="1:18" s="4" customFormat="1" ht="20.100000000000001" customHeight="1" x14ac:dyDescent="0.2">
      <c r="A13" s="23" t="s">
        <v>28</v>
      </c>
      <c r="B13" s="26"/>
      <c r="C13" s="70">
        <f>IFERROR(SUMPRODUCT(D13:I13,'Tp Resolución'!B11:G11)/SUM('Tp Resolución'!B11:G11),"")</f>
        <v>0</v>
      </c>
      <c r="D13" s="26"/>
      <c r="E13" s="26"/>
      <c r="F13" s="26"/>
      <c r="G13" s="26"/>
      <c r="H13" s="26"/>
      <c r="I13" s="26"/>
      <c r="J13" s="26"/>
      <c r="K13" s="26"/>
      <c r="L13" s="26"/>
      <c r="M13" s="26"/>
      <c r="N13" s="26"/>
      <c r="O13" s="26"/>
      <c r="P13" s="74">
        <f>SUM(J13:O13)</f>
        <v>0</v>
      </c>
      <c r="R13" s="8"/>
    </row>
    <row r="14" spans="1:18" s="4" customFormat="1" ht="20.100000000000001" customHeight="1" x14ac:dyDescent="0.2">
      <c r="A14" s="58" t="s">
        <v>62</v>
      </c>
      <c r="B14" s="26"/>
      <c r="C14" s="70">
        <f>IFERROR(SUMPRODUCT(D14:I14,'Tp Resolución'!B12:G12)/SUM('Tp Resolución'!B12:G12),"")</f>
        <v>0</v>
      </c>
      <c r="D14" s="26"/>
      <c r="E14" s="26"/>
      <c r="F14" s="26"/>
      <c r="G14" s="26"/>
      <c r="H14" s="26"/>
      <c r="I14" s="26"/>
      <c r="J14" s="26"/>
      <c r="K14" s="26"/>
      <c r="L14" s="26"/>
      <c r="M14" s="26"/>
      <c r="N14" s="26"/>
      <c r="O14" s="26"/>
      <c r="P14" s="74">
        <f>SUM(J14:O14)</f>
        <v>0</v>
      </c>
      <c r="R14" s="8"/>
    </row>
    <row r="15" spans="1:18" s="4" customFormat="1" ht="20.100000000000001" customHeight="1" x14ac:dyDescent="0.2">
      <c r="A15" s="22" t="s">
        <v>15</v>
      </c>
      <c r="B15" s="26"/>
      <c r="C15" s="70">
        <f>IFERROR(SUMPRODUCT(D15:I15,'Tp Resolución'!B13:G13)/SUM('Tp Resolución'!B13:G13),"")</f>
        <v>0</v>
      </c>
      <c r="D15" s="26"/>
      <c r="E15" s="26"/>
      <c r="F15" s="26"/>
      <c r="G15" s="26"/>
      <c r="H15" s="26"/>
      <c r="I15" s="26"/>
      <c r="J15" s="26"/>
      <c r="K15" s="26"/>
      <c r="L15" s="26"/>
      <c r="M15" s="26"/>
      <c r="N15" s="26"/>
      <c r="O15" s="26"/>
      <c r="P15" s="74">
        <f>SUM(J15:O15)</f>
        <v>0</v>
      </c>
      <c r="R15" s="8"/>
    </row>
    <row r="16" spans="1:18" s="4" customFormat="1" ht="20.100000000000001" customHeight="1" x14ac:dyDescent="0.2">
      <c r="A16" s="23" t="s">
        <v>59</v>
      </c>
      <c r="B16" s="26"/>
      <c r="C16" s="70">
        <f>IFERROR(SUMPRODUCT(D16:I16,'Tp Resolución'!B14:G14)/SUM('Tp Resolución'!B14:G14),"")</f>
        <v>0</v>
      </c>
      <c r="D16" s="26"/>
      <c r="E16" s="26"/>
      <c r="F16" s="26"/>
      <c r="G16" s="26"/>
      <c r="H16" s="26"/>
      <c r="I16" s="26"/>
      <c r="J16" s="26"/>
      <c r="K16" s="26"/>
      <c r="L16" s="26"/>
      <c r="M16" s="26"/>
      <c r="N16" s="26"/>
      <c r="O16" s="26"/>
      <c r="P16" s="74">
        <f t="shared" ref="P16:P17" si="2">SUM(J16:O16)</f>
        <v>0</v>
      </c>
      <c r="R16" s="8"/>
    </row>
    <row r="17" spans="1:18" s="4" customFormat="1" ht="20.100000000000001" customHeight="1" x14ac:dyDescent="0.2">
      <c r="A17" s="58" t="s">
        <v>63</v>
      </c>
      <c r="B17" s="26"/>
      <c r="C17" s="70">
        <f>IFERROR(SUMPRODUCT(D17:I17,'Tp Resolución'!B15:G15)/SUM('Tp Resolución'!B15:G15),"")</f>
        <v>0</v>
      </c>
      <c r="D17" s="26"/>
      <c r="E17" s="26"/>
      <c r="F17" s="26"/>
      <c r="G17" s="26"/>
      <c r="H17" s="26"/>
      <c r="I17" s="26"/>
      <c r="J17" s="26"/>
      <c r="K17" s="26"/>
      <c r="L17" s="26"/>
      <c r="M17" s="26"/>
      <c r="N17" s="26"/>
      <c r="O17" s="26"/>
      <c r="P17" s="74">
        <f t="shared" si="2"/>
        <v>0</v>
      </c>
      <c r="R17" s="8"/>
    </row>
    <row r="18" spans="1:18" ht="20.100000000000001" customHeight="1" x14ac:dyDescent="0.2">
      <c r="A18" s="22" t="s">
        <v>16</v>
      </c>
      <c r="B18" s="25"/>
      <c r="C18" s="69">
        <f>IFERROR(SUMPRODUCT(D18:I18,'Tp Resolución'!B16:G16)/SUM('Tp Resolución'!B16:G16),"")</f>
        <v>0</v>
      </c>
      <c r="D18" s="25"/>
      <c r="E18" s="25"/>
      <c r="F18" s="25"/>
      <c r="G18" s="25"/>
      <c r="H18" s="25"/>
      <c r="I18" s="25"/>
      <c r="J18" s="25"/>
      <c r="K18" s="25"/>
      <c r="L18" s="25"/>
      <c r="M18" s="25"/>
      <c r="N18" s="25"/>
      <c r="O18" s="25"/>
      <c r="P18" s="74">
        <f>SUM(J18:O18)</f>
        <v>0</v>
      </c>
      <c r="R18" s="8"/>
    </row>
    <row r="19" spans="1:18" ht="20.100000000000001" customHeight="1" x14ac:dyDescent="0.2">
      <c r="A19" s="24" t="s">
        <v>17</v>
      </c>
      <c r="B19" s="27"/>
      <c r="C19" s="71">
        <f>IFERROR(SUMPRODUCT(D19:I19,'Tp Resolución'!B17:G17)/SUM('Tp Resolución'!B17:G17),"")</f>
        <v>0</v>
      </c>
      <c r="D19" s="27"/>
      <c r="E19" s="27"/>
      <c r="F19" s="27"/>
      <c r="G19" s="27"/>
      <c r="H19" s="27"/>
      <c r="I19" s="27"/>
      <c r="J19" s="27"/>
      <c r="K19" s="27"/>
      <c r="L19" s="27"/>
      <c r="M19" s="27"/>
      <c r="N19" s="27"/>
      <c r="O19" s="27"/>
      <c r="P19" s="75">
        <f>SUM(J19:O19)</f>
        <v>0</v>
      </c>
      <c r="R19" s="8"/>
    </row>
    <row r="20" spans="1:18" ht="24.95" customHeight="1" thickBot="1" x14ac:dyDescent="0.25">
      <c r="A20" s="57" t="s">
        <v>36</v>
      </c>
      <c r="B20" s="72">
        <f t="shared" ref="B20:O20" si="3">B6+B11</f>
        <v>0</v>
      </c>
      <c r="C20" s="72">
        <f t="shared" si="3"/>
        <v>0</v>
      </c>
      <c r="D20" s="72">
        <f t="shared" si="3"/>
        <v>0</v>
      </c>
      <c r="E20" s="72">
        <f t="shared" si="3"/>
        <v>0</v>
      </c>
      <c r="F20" s="72">
        <f t="shared" si="3"/>
        <v>0</v>
      </c>
      <c r="G20" s="72">
        <f t="shared" si="3"/>
        <v>0</v>
      </c>
      <c r="H20" s="72">
        <f t="shared" si="3"/>
        <v>0</v>
      </c>
      <c r="I20" s="72">
        <f t="shared" si="3"/>
        <v>0</v>
      </c>
      <c r="J20" s="72">
        <f t="shared" si="3"/>
        <v>0</v>
      </c>
      <c r="K20" s="72">
        <f t="shared" si="3"/>
        <v>0</v>
      </c>
      <c r="L20" s="72">
        <f t="shared" si="3"/>
        <v>0</v>
      </c>
      <c r="M20" s="72">
        <f t="shared" si="3"/>
        <v>0</v>
      </c>
      <c r="N20" s="72">
        <f t="shared" si="3"/>
        <v>0</v>
      </c>
      <c r="O20" s="72">
        <f t="shared" si="3"/>
        <v>0</v>
      </c>
      <c r="P20" s="76">
        <f>P6+P11</f>
        <v>0</v>
      </c>
      <c r="R20" s="9"/>
    </row>
    <row r="21" spans="1:18" x14ac:dyDescent="0.2">
      <c r="A21" s="4" t="s">
        <v>6</v>
      </c>
      <c r="B21" s="4"/>
      <c r="C21" s="4"/>
      <c r="D21" s="4"/>
      <c r="E21" s="4"/>
      <c r="F21" s="4"/>
      <c r="G21" s="4"/>
      <c r="H21" s="4"/>
      <c r="I21" s="5"/>
      <c r="J21" s="5"/>
      <c r="K21" s="5"/>
      <c r="L21" s="5"/>
      <c r="M21" s="5"/>
      <c r="N21" s="5"/>
      <c r="O21" s="5"/>
    </row>
    <row r="22" spans="1:18" ht="12.75" customHeight="1" x14ac:dyDescent="0.2">
      <c r="A22" s="147" t="s">
        <v>52</v>
      </c>
      <c r="B22" s="147"/>
      <c r="C22" s="147"/>
      <c r="D22" s="147"/>
      <c r="E22" s="147"/>
      <c r="F22" s="147"/>
      <c r="G22" s="147"/>
      <c r="H22" s="147"/>
      <c r="I22" s="147"/>
      <c r="J22" s="147"/>
      <c r="K22" s="147"/>
      <c r="L22" s="147"/>
      <c r="M22" s="147"/>
      <c r="N22" s="147"/>
      <c r="O22" s="147"/>
    </row>
    <row r="23" spans="1:18" x14ac:dyDescent="0.2">
      <c r="A23" s="17" t="s">
        <v>40</v>
      </c>
    </row>
    <row r="24" spans="1:18" x14ac:dyDescent="0.2">
      <c r="A24" s="17" t="s">
        <v>41</v>
      </c>
    </row>
    <row r="25" spans="1:18" x14ac:dyDescent="0.2">
      <c r="A25" s="4" t="s">
        <v>35</v>
      </c>
    </row>
    <row r="26" spans="1:18" x14ac:dyDescent="0.2">
      <c r="A26" s="4" t="s">
        <v>58</v>
      </c>
    </row>
  </sheetData>
  <mergeCells count="4">
    <mergeCell ref="A4:A5"/>
    <mergeCell ref="B4:B5"/>
    <mergeCell ref="C4:C5"/>
    <mergeCell ref="A22:O22"/>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6"/>
  <sheetViews>
    <sheetView showGridLines="0" zoomScale="85" zoomScaleNormal="85" zoomScaleSheetLayoutView="75" workbookViewId="0">
      <selection activeCell="B11" sqref="B11"/>
    </sheetView>
  </sheetViews>
  <sheetFormatPr baseColWidth="10" defaultColWidth="12.5703125" defaultRowHeight="12.75" x14ac:dyDescent="0.2"/>
  <cols>
    <col min="1" max="1" width="28" style="1" customWidth="1"/>
    <col min="2" max="2" width="14.140625" style="1" customWidth="1"/>
    <col min="3" max="3" width="13.42578125" style="1" bestFit="1" customWidth="1"/>
    <col min="4" max="9" width="13.42578125" style="1" customWidth="1"/>
    <col min="10" max="10" width="11.7109375" style="1" bestFit="1" customWidth="1"/>
    <col min="11" max="11" width="11.7109375" style="1" customWidth="1"/>
    <col min="12" max="16" width="11.7109375" style="1" bestFit="1" customWidth="1"/>
    <col min="17" max="16384" width="12.5703125" style="1"/>
  </cols>
  <sheetData>
    <row r="1" spans="1:18" ht="23.25" x14ac:dyDescent="0.35">
      <c r="A1" s="6" t="s">
        <v>81</v>
      </c>
      <c r="B1" s="2"/>
      <c r="C1" s="2"/>
      <c r="D1" s="2"/>
      <c r="E1" s="2"/>
      <c r="F1" s="2"/>
      <c r="G1" s="2"/>
      <c r="H1" s="2"/>
      <c r="I1" s="2"/>
      <c r="J1" s="2"/>
      <c r="K1" s="2"/>
    </row>
    <row r="2" spans="1:18" x14ac:dyDescent="0.2">
      <c r="B2" s="2"/>
      <c r="C2" s="2"/>
      <c r="D2" s="2"/>
      <c r="E2" s="2"/>
      <c r="F2" s="2"/>
      <c r="G2" s="2"/>
      <c r="H2" s="2"/>
      <c r="I2" s="2"/>
      <c r="J2" s="2"/>
      <c r="K2" s="2"/>
    </row>
    <row r="3" spans="1:18" ht="13.5" thickBot="1" x14ac:dyDescent="0.25">
      <c r="B3" s="2"/>
      <c r="C3" s="2"/>
      <c r="D3" s="2"/>
      <c r="E3" s="2"/>
      <c r="F3" s="2"/>
      <c r="G3" s="2"/>
      <c r="H3" s="2"/>
      <c r="I3" s="2"/>
      <c r="J3" s="2"/>
      <c r="K3" s="2"/>
    </row>
    <row r="4" spans="1:18" s="3" customFormat="1" ht="31.5" customHeight="1" x14ac:dyDescent="0.2">
      <c r="A4" s="141" t="s">
        <v>11</v>
      </c>
      <c r="B4" s="143" t="s">
        <v>50</v>
      </c>
      <c r="C4" s="145" t="s">
        <v>37</v>
      </c>
      <c r="D4" s="18" t="s">
        <v>38</v>
      </c>
      <c r="E4" s="18"/>
      <c r="F4" s="18"/>
      <c r="G4" s="18"/>
      <c r="H4" s="18"/>
      <c r="I4" s="18"/>
      <c r="J4" s="18" t="s">
        <v>39</v>
      </c>
      <c r="K4" s="18"/>
      <c r="L4" s="18"/>
      <c r="M4" s="18"/>
      <c r="N4" s="18"/>
      <c r="O4" s="18"/>
      <c r="P4" s="19"/>
    </row>
    <row r="5" spans="1:18" s="3" customFormat="1" ht="33.75" customHeight="1" x14ac:dyDescent="0.2">
      <c r="A5" s="142"/>
      <c r="B5" s="144"/>
      <c r="C5" s="146"/>
      <c r="D5" s="20" t="s">
        <v>0</v>
      </c>
      <c r="E5" s="20" t="s">
        <v>1</v>
      </c>
      <c r="F5" s="20" t="s">
        <v>2</v>
      </c>
      <c r="G5" s="20" t="s">
        <v>3</v>
      </c>
      <c r="H5" s="20" t="s">
        <v>4</v>
      </c>
      <c r="I5" s="20" t="s">
        <v>5</v>
      </c>
      <c r="J5" s="20" t="s">
        <v>0</v>
      </c>
      <c r="K5" s="20" t="s">
        <v>1</v>
      </c>
      <c r="L5" s="20" t="s">
        <v>2</v>
      </c>
      <c r="M5" s="20" t="s">
        <v>3</v>
      </c>
      <c r="N5" s="20" t="s">
        <v>4</v>
      </c>
      <c r="O5" s="20" t="s">
        <v>5</v>
      </c>
      <c r="P5" s="21" t="s">
        <v>7</v>
      </c>
    </row>
    <row r="6" spans="1:18" ht="20.100000000000001" customHeight="1" x14ac:dyDescent="0.2">
      <c r="A6" s="73" t="s">
        <v>10</v>
      </c>
      <c r="B6" s="67">
        <f>SUM(B7:B10)</f>
        <v>0</v>
      </c>
      <c r="C6" s="67">
        <f>SUM(C7:C10)</f>
        <v>0</v>
      </c>
      <c r="D6" s="67">
        <f t="shared" ref="D6:O6" si="0">SUM(D7:D10)</f>
        <v>0</v>
      </c>
      <c r="E6" s="67">
        <f t="shared" si="0"/>
        <v>0</v>
      </c>
      <c r="F6" s="67">
        <f t="shared" si="0"/>
        <v>0</v>
      </c>
      <c r="G6" s="67">
        <f t="shared" si="0"/>
        <v>0</v>
      </c>
      <c r="H6" s="67">
        <f t="shared" si="0"/>
        <v>0</v>
      </c>
      <c r="I6" s="67">
        <f t="shared" si="0"/>
        <v>0</v>
      </c>
      <c r="J6" s="67">
        <f t="shared" si="0"/>
        <v>0</v>
      </c>
      <c r="K6" s="67">
        <f t="shared" si="0"/>
        <v>0</v>
      </c>
      <c r="L6" s="67">
        <f t="shared" si="0"/>
        <v>0</v>
      </c>
      <c r="M6" s="67">
        <f t="shared" si="0"/>
        <v>0</v>
      </c>
      <c r="N6" s="67">
        <f t="shared" si="0"/>
        <v>0</v>
      </c>
      <c r="O6" s="67">
        <f t="shared" si="0"/>
        <v>0</v>
      </c>
      <c r="P6" s="68">
        <f>SUM(P7:P10)</f>
        <v>0</v>
      </c>
    </row>
    <row r="7" spans="1:18" ht="20.100000000000001" customHeight="1" x14ac:dyDescent="0.2">
      <c r="A7" s="22" t="s">
        <v>12</v>
      </c>
      <c r="B7" s="25"/>
      <c r="C7" s="69">
        <f>IFERROR(SUMPRODUCT(D7:I7,'Tp Resolución'!B5:G5)/SUM('Tp Resolución'!B5:G5),"")</f>
        <v>0</v>
      </c>
      <c r="D7" s="25"/>
      <c r="E7" s="25"/>
      <c r="F7" s="25"/>
      <c r="G7" s="25"/>
      <c r="H7" s="25"/>
      <c r="I7" s="25"/>
      <c r="J7" s="25"/>
      <c r="K7" s="25"/>
      <c r="L7" s="25"/>
      <c r="M7" s="25"/>
      <c r="N7" s="25"/>
      <c r="O7" s="25"/>
      <c r="P7" s="74">
        <f>SUM(J7:L7)</f>
        <v>0</v>
      </c>
    </row>
    <row r="8" spans="1:18" ht="20.100000000000001" customHeight="1" x14ac:dyDescent="0.2">
      <c r="A8" s="22" t="s">
        <v>13</v>
      </c>
      <c r="B8" s="25"/>
      <c r="C8" s="69">
        <f>IFERROR(SUMPRODUCT(D8:I8,'Tp Resolución'!B6:G6)/SUM('Tp Resolución'!B6:G6),"")</f>
        <v>0</v>
      </c>
      <c r="D8" s="25"/>
      <c r="E8" s="25"/>
      <c r="F8" s="25"/>
      <c r="G8" s="25"/>
      <c r="H8" s="25"/>
      <c r="I8" s="25"/>
      <c r="J8" s="25"/>
      <c r="K8" s="25"/>
      <c r="L8" s="25"/>
      <c r="M8" s="25"/>
      <c r="N8" s="25"/>
      <c r="O8" s="25"/>
      <c r="P8" s="74">
        <f>SUM(J8:O8)</f>
        <v>0</v>
      </c>
    </row>
    <row r="9" spans="1:18" ht="20.100000000000001" customHeight="1" x14ac:dyDescent="0.2">
      <c r="A9" s="23" t="s">
        <v>27</v>
      </c>
      <c r="B9" s="25"/>
      <c r="C9" s="69">
        <f>IFERROR(SUMPRODUCT(D9:I9,'Tp Resolución'!B7:G7)/SUM('Tp Resolución'!B7:G7),"")</f>
        <v>0</v>
      </c>
      <c r="D9" s="25"/>
      <c r="E9" s="25"/>
      <c r="F9" s="25"/>
      <c r="G9" s="25"/>
      <c r="H9" s="25"/>
      <c r="I9" s="25"/>
      <c r="J9" s="25"/>
      <c r="K9" s="25"/>
      <c r="L9" s="25"/>
      <c r="M9" s="25"/>
      <c r="N9" s="25"/>
      <c r="O9" s="25"/>
      <c r="P9" s="74">
        <f>SUM(J9:O9)</f>
        <v>0</v>
      </c>
    </row>
    <row r="10" spans="1:18" ht="20.100000000000001" customHeight="1" x14ac:dyDescent="0.2">
      <c r="A10" s="58" t="s">
        <v>61</v>
      </c>
      <c r="B10" s="25"/>
      <c r="C10" s="69">
        <f>IFERROR(SUMPRODUCT(D10:I10,'Tp Resolución'!B8:G8)/SUM('Tp Resolución'!B8:G8),"")</f>
        <v>0</v>
      </c>
      <c r="D10" s="25"/>
      <c r="E10" s="25"/>
      <c r="F10" s="25"/>
      <c r="G10" s="25"/>
      <c r="H10" s="25"/>
      <c r="I10" s="25"/>
      <c r="J10" s="25"/>
      <c r="K10" s="25"/>
      <c r="L10" s="25"/>
      <c r="M10" s="25"/>
      <c r="N10" s="25"/>
      <c r="O10" s="25"/>
      <c r="P10" s="74">
        <f>SUM(J10:O10)</f>
        <v>0</v>
      </c>
    </row>
    <row r="11" spans="1:18" ht="20.100000000000001" customHeight="1" x14ac:dyDescent="0.2">
      <c r="A11" s="73" t="s">
        <v>18</v>
      </c>
      <c r="B11" s="67">
        <f>SUM(B12:B19)</f>
        <v>0</v>
      </c>
      <c r="C11" s="67">
        <f>SUM(C12:C19)</f>
        <v>0</v>
      </c>
      <c r="D11" s="67">
        <f t="shared" ref="D11:O11" si="1">SUM(D12:D19)</f>
        <v>0</v>
      </c>
      <c r="E11" s="67">
        <f t="shared" si="1"/>
        <v>0</v>
      </c>
      <c r="F11" s="67">
        <f t="shared" si="1"/>
        <v>0</v>
      </c>
      <c r="G11" s="67">
        <f t="shared" si="1"/>
        <v>0</v>
      </c>
      <c r="H11" s="67">
        <f t="shared" si="1"/>
        <v>0</v>
      </c>
      <c r="I11" s="67">
        <f t="shared" si="1"/>
        <v>0</v>
      </c>
      <c r="J11" s="67">
        <f t="shared" si="1"/>
        <v>0</v>
      </c>
      <c r="K11" s="67">
        <f t="shared" si="1"/>
        <v>0</v>
      </c>
      <c r="L11" s="67">
        <f t="shared" si="1"/>
        <v>0</v>
      </c>
      <c r="M11" s="67">
        <f t="shared" si="1"/>
        <v>0</v>
      </c>
      <c r="N11" s="67">
        <f t="shared" si="1"/>
        <v>0</v>
      </c>
      <c r="O11" s="67">
        <f t="shared" si="1"/>
        <v>0</v>
      </c>
      <c r="P11" s="68">
        <f>SUM(P12:P19)</f>
        <v>0</v>
      </c>
    </row>
    <row r="12" spans="1:18" s="4" customFormat="1" ht="20.100000000000001" customHeight="1" x14ac:dyDescent="0.2">
      <c r="A12" s="22" t="s">
        <v>14</v>
      </c>
      <c r="B12" s="26"/>
      <c r="C12" s="70">
        <f>IFERROR(SUMPRODUCT(D12:I12,'Tp Resolución'!B10:G10)/SUM('Tp Resolución'!B10:G10),"")</f>
        <v>0</v>
      </c>
      <c r="D12" s="26"/>
      <c r="E12" s="26"/>
      <c r="F12" s="26"/>
      <c r="G12" s="26"/>
      <c r="H12" s="26"/>
      <c r="I12" s="26"/>
      <c r="J12" s="26"/>
      <c r="K12" s="26"/>
      <c r="L12" s="26"/>
      <c r="M12" s="26"/>
      <c r="N12" s="26"/>
      <c r="O12" s="26"/>
      <c r="P12" s="74">
        <f>SUM(J12:O12)</f>
        <v>0</v>
      </c>
      <c r="R12" s="8"/>
    </row>
    <row r="13" spans="1:18" s="4" customFormat="1" ht="20.100000000000001" customHeight="1" x14ac:dyDescent="0.2">
      <c r="A13" s="23" t="s">
        <v>28</v>
      </c>
      <c r="B13" s="26"/>
      <c r="C13" s="70">
        <f>IFERROR(SUMPRODUCT(D13:I13,'Tp Resolución'!B11:G11)/SUM('Tp Resolución'!B11:G11),"")</f>
        <v>0</v>
      </c>
      <c r="D13" s="26"/>
      <c r="E13" s="26"/>
      <c r="F13" s="26"/>
      <c r="G13" s="26"/>
      <c r="H13" s="26"/>
      <c r="I13" s="26"/>
      <c r="J13" s="26"/>
      <c r="K13" s="26"/>
      <c r="L13" s="26"/>
      <c r="M13" s="26"/>
      <c r="N13" s="26"/>
      <c r="O13" s="26"/>
      <c r="P13" s="74">
        <f>SUM(J13:O13)</f>
        <v>0</v>
      </c>
      <c r="R13" s="8"/>
    </row>
    <row r="14" spans="1:18" s="4" customFormat="1" ht="20.100000000000001" customHeight="1" x14ac:dyDescent="0.2">
      <c r="A14" s="58" t="s">
        <v>62</v>
      </c>
      <c r="B14" s="26"/>
      <c r="C14" s="70">
        <f>IFERROR(SUMPRODUCT(D14:I14,'Tp Resolución'!B12:G12)/SUM('Tp Resolución'!B12:G12),"")</f>
        <v>0</v>
      </c>
      <c r="D14" s="26"/>
      <c r="E14" s="26"/>
      <c r="F14" s="26"/>
      <c r="G14" s="26"/>
      <c r="H14" s="26"/>
      <c r="I14" s="26"/>
      <c r="J14" s="26"/>
      <c r="K14" s="26"/>
      <c r="L14" s="26"/>
      <c r="M14" s="26"/>
      <c r="N14" s="26"/>
      <c r="O14" s="26"/>
      <c r="P14" s="74">
        <f>SUM(J14:O14)</f>
        <v>0</v>
      </c>
      <c r="R14" s="8"/>
    </row>
    <row r="15" spans="1:18" s="4" customFormat="1" ht="20.100000000000001" customHeight="1" x14ac:dyDescent="0.2">
      <c r="A15" s="22" t="s">
        <v>15</v>
      </c>
      <c r="B15" s="26"/>
      <c r="C15" s="70">
        <f>IFERROR(SUMPRODUCT(D15:I15,'Tp Resolución'!B13:G13)/SUM('Tp Resolución'!B13:G13),"")</f>
        <v>0</v>
      </c>
      <c r="D15" s="26"/>
      <c r="E15" s="26"/>
      <c r="F15" s="26"/>
      <c r="G15" s="26"/>
      <c r="H15" s="26"/>
      <c r="I15" s="26"/>
      <c r="J15" s="26"/>
      <c r="K15" s="26"/>
      <c r="L15" s="26"/>
      <c r="M15" s="26"/>
      <c r="N15" s="26"/>
      <c r="O15" s="26"/>
      <c r="P15" s="74">
        <f>SUM(J15:O15)</f>
        <v>0</v>
      </c>
      <c r="R15" s="8"/>
    </row>
    <row r="16" spans="1:18" s="4" customFormat="1" ht="20.100000000000001" customHeight="1" x14ac:dyDescent="0.2">
      <c r="A16" s="23" t="s">
        <v>59</v>
      </c>
      <c r="B16" s="26"/>
      <c r="C16" s="70">
        <f>IFERROR(SUMPRODUCT(D16:I16,'Tp Resolución'!B14:G14)/SUM('Tp Resolución'!B14:G14),"")</f>
        <v>0</v>
      </c>
      <c r="D16" s="26"/>
      <c r="E16" s="26"/>
      <c r="F16" s="26"/>
      <c r="G16" s="26"/>
      <c r="H16" s="26"/>
      <c r="I16" s="26"/>
      <c r="J16" s="26"/>
      <c r="K16" s="26"/>
      <c r="L16" s="26"/>
      <c r="M16" s="26"/>
      <c r="N16" s="26"/>
      <c r="O16" s="26"/>
      <c r="P16" s="74">
        <f t="shared" ref="P16:P17" si="2">SUM(J16:O16)</f>
        <v>0</v>
      </c>
      <c r="R16" s="8"/>
    </row>
    <row r="17" spans="1:18" s="4" customFormat="1" ht="20.100000000000001" customHeight="1" x14ac:dyDescent="0.2">
      <c r="A17" s="58" t="s">
        <v>63</v>
      </c>
      <c r="B17" s="26"/>
      <c r="C17" s="70">
        <f>IFERROR(SUMPRODUCT(D17:I17,'Tp Resolución'!B15:G15)/SUM('Tp Resolución'!B15:G15),"")</f>
        <v>0</v>
      </c>
      <c r="D17" s="26"/>
      <c r="E17" s="26"/>
      <c r="F17" s="26"/>
      <c r="G17" s="26"/>
      <c r="H17" s="26"/>
      <c r="I17" s="26"/>
      <c r="J17" s="26"/>
      <c r="K17" s="26"/>
      <c r="L17" s="26"/>
      <c r="M17" s="26"/>
      <c r="N17" s="26"/>
      <c r="O17" s="26"/>
      <c r="P17" s="74">
        <f t="shared" si="2"/>
        <v>0</v>
      </c>
      <c r="R17" s="8"/>
    </row>
    <row r="18" spans="1:18" ht="20.100000000000001" customHeight="1" x14ac:dyDescent="0.2">
      <c r="A18" s="22" t="s">
        <v>16</v>
      </c>
      <c r="B18" s="25"/>
      <c r="C18" s="69">
        <f>IFERROR(SUMPRODUCT(D18:I18,'Tp Resolución'!B16:G16)/SUM('Tp Resolución'!B16:G16),"")</f>
        <v>0</v>
      </c>
      <c r="D18" s="25"/>
      <c r="E18" s="25"/>
      <c r="F18" s="25"/>
      <c r="G18" s="25"/>
      <c r="H18" s="25"/>
      <c r="I18" s="25"/>
      <c r="J18" s="25"/>
      <c r="K18" s="25"/>
      <c r="L18" s="25"/>
      <c r="M18" s="25"/>
      <c r="N18" s="25"/>
      <c r="O18" s="25"/>
      <c r="P18" s="74">
        <f>SUM(J18:O18)</f>
        <v>0</v>
      </c>
      <c r="R18" s="8"/>
    </row>
    <row r="19" spans="1:18" ht="20.100000000000001" customHeight="1" x14ac:dyDescent="0.2">
      <c r="A19" s="24" t="s">
        <v>17</v>
      </c>
      <c r="B19" s="27"/>
      <c r="C19" s="71">
        <f>IFERROR(SUMPRODUCT(D19:I19,'Tp Resolución'!B17:G17)/SUM('Tp Resolución'!B17:G17),"")</f>
        <v>0</v>
      </c>
      <c r="D19" s="27"/>
      <c r="E19" s="27"/>
      <c r="F19" s="27"/>
      <c r="G19" s="27"/>
      <c r="H19" s="27"/>
      <c r="I19" s="27"/>
      <c r="J19" s="27"/>
      <c r="K19" s="27"/>
      <c r="L19" s="27"/>
      <c r="M19" s="27"/>
      <c r="N19" s="27"/>
      <c r="O19" s="27"/>
      <c r="P19" s="75">
        <f>SUM(J19:O19)</f>
        <v>0</v>
      </c>
      <c r="R19" s="8"/>
    </row>
    <row r="20" spans="1:18" ht="24.95" customHeight="1" thickBot="1" x14ac:dyDescent="0.25">
      <c r="A20" s="57" t="s">
        <v>36</v>
      </c>
      <c r="B20" s="72">
        <f t="shared" ref="B20:O20" si="3">B6+B11</f>
        <v>0</v>
      </c>
      <c r="C20" s="72">
        <f t="shared" si="3"/>
        <v>0</v>
      </c>
      <c r="D20" s="72">
        <f t="shared" si="3"/>
        <v>0</v>
      </c>
      <c r="E20" s="72">
        <f t="shared" si="3"/>
        <v>0</v>
      </c>
      <c r="F20" s="72">
        <f t="shared" si="3"/>
        <v>0</v>
      </c>
      <c r="G20" s="72">
        <f t="shared" si="3"/>
        <v>0</v>
      </c>
      <c r="H20" s="72">
        <f t="shared" si="3"/>
        <v>0</v>
      </c>
      <c r="I20" s="72">
        <f t="shared" si="3"/>
        <v>0</v>
      </c>
      <c r="J20" s="72">
        <f t="shared" si="3"/>
        <v>0</v>
      </c>
      <c r="K20" s="72">
        <f t="shared" si="3"/>
        <v>0</v>
      </c>
      <c r="L20" s="72">
        <f t="shared" si="3"/>
        <v>0</v>
      </c>
      <c r="M20" s="72">
        <f t="shared" si="3"/>
        <v>0</v>
      </c>
      <c r="N20" s="72">
        <f t="shared" si="3"/>
        <v>0</v>
      </c>
      <c r="O20" s="72">
        <f t="shared" si="3"/>
        <v>0</v>
      </c>
      <c r="P20" s="76">
        <f>P6+P11</f>
        <v>0</v>
      </c>
      <c r="R20" s="9"/>
    </row>
    <row r="21" spans="1:18" x14ac:dyDescent="0.2">
      <c r="A21" s="4" t="s">
        <v>6</v>
      </c>
      <c r="B21" s="4"/>
      <c r="C21" s="4"/>
      <c r="D21" s="4"/>
      <c r="E21" s="4"/>
      <c r="F21" s="4"/>
      <c r="G21" s="4"/>
      <c r="H21" s="4"/>
      <c r="I21" s="5"/>
      <c r="J21" s="5"/>
      <c r="K21" s="5"/>
      <c r="L21" s="5"/>
      <c r="M21" s="5"/>
      <c r="N21" s="5"/>
      <c r="O21" s="5"/>
    </row>
    <row r="22" spans="1:18" ht="12.75" customHeight="1" x14ac:dyDescent="0.2">
      <c r="A22" s="147" t="s">
        <v>52</v>
      </c>
      <c r="B22" s="147"/>
      <c r="C22" s="147"/>
      <c r="D22" s="147"/>
      <c r="E22" s="147"/>
      <c r="F22" s="147"/>
      <c r="G22" s="147"/>
      <c r="H22" s="147"/>
      <c r="I22" s="147"/>
      <c r="J22" s="147"/>
      <c r="K22" s="147"/>
      <c r="L22" s="147"/>
      <c r="M22" s="147"/>
      <c r="N22" s="147"/>
      <c r="O22" s="147"/>
    </row>
    <row r="23" spans="1:18" x14ac:dyDescent="0.2">
      <c r="A23" s="17" t="s">
        <v>40</v>
      </c>
    </row>
    <row r="24" spans="1:18" x14ac:dyDescent="0.2">
      <c r="A24" s="17" t="s">
        <v>41</v>
      </c>
    </row>
    <row r="25" spans="1:18" x14ac:dyDescent="0.2">
      <c r="A25" s="4" t="s">
        <v>35</v>
      </c>
    </row>
    <row r="26" spans="1:18" x14ac:dyDescent="0.2">
      <c r="A26" s="4" t="s">
        <v>58</v>
      </c>
    </row>
  </sheetData>
  <mergeCells count="4">
    <mergeCell ref="A4:A5"/>
    <mergeCell ref="B4:B5"/>
    <mergeCell ref="C4:C5"/>
    <mergeCell ref="A22:O22"/>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4"/>
  <sheetViews>
    <sheetView showGridLines="0" zoomScale="85" zoomScaleNormal="85" zoomScaleSheetLayoutView="75" workbookViewId="0">
      <selection activeCell="L33" sqref="L33"/>
    </sheetView>
  </sheetViews>
  <sheetFormatPr baseColWidth="10" defaultColWidth="12.5703125" defaultRowHeight="12.75" x14ac:dyDescent="0.2"/>
  <cols>
    <col min="1" max="1" width="32" style="1" customWidth="1"/>
    <col min="2" max="16384" width="12.5703125" style="1"/>
  </cols>
  <sheetData>
    <row r="1" spans="1:16" ht="23.25" x14ac:dyDescent="0.35">
      <c r="A1" s="6" t="s">
        <v>82</v>
      </c>
    </row>
    <row r="3" spans="1:16" ht="13.5" thickBot="1" x14ac:dyDescent="0.25"/>
    <row r="4" spans="1:16" ht="41.25" customHeight="1" x14ac:dyDescent="0.2">
      <c r="A4" s="148" t="s">
        <v>11</v>
      </c>
      <c r="B4" s="131">
        <v>2028</v>
      </c>
      <c r="C4" s="131"/>
      <c r="D4" s="131"/>
      <c r="E4" s="131">
        <f>B4+1</f>
        <v>2029</v>
      </c>
      <c r="F4" s="131"/>
      <c r="G4" s="131"/>
      <c r="H4" s="131">
        <f>E4+1</f>
        <v>2030</v>
      </c>
      <c r="I4" s="131"/>
      <c r="J4" s="131"/>
      <c r="K4" s="131">
        <f>H4+1</f>
        <v>2031</v>
      </c>
      <c r="L4" s="131"/>
      <c r="M4" s="131"/>
      <c r="N4" s="131">
        <f>K4+1</f>
        <v>2032</v>
      </c>
      <c r="O4" s="131"/>
      <c r="P4" s="132"/>
    </row>
    <row r="5" spans="1:16" s="3" customFormat="1" ht="83.25" customHeight="1" x14ac:dyDescent="0.2">
      <c r="A5" s="149"/>
      <c r="B5" s="133" t="s">
        <v>56</v>
      </c>
      <c r="C5" s="133" t="s">
        <v>57</v>
      </c>
      <c r="D5" s="133" t="s">
        <v>45</v>
      </c>
      <c r="E5" s="133" t="s">
        <v>56</v>
      </c>
      <c r="F5" s="133" t="s">
        <v>57</v>
      </c>
      <c r="G5" s="133" t="s">
        <v>45</v>
      </c>
      <c r="H5" s="133" t="s">
        <v>56</v>
      </c>
      <c r="I5" s="133" t="s">
        <v>57</v>
      </c>
      <c r="J5" s="133" t="s">
        <v>45</v>
      </c>
      <c r="K5" s="133" t="s">
        <v>56</v>
      </c>
      <c r="L5" s="133" t="s">
        <v>57</v>
      </c>
      <c r="M5" s="133" t="s">
        <v>45</v>
      </c>
      <c r="N5" s="133" t="s">
        <v>56</v>
      </c>
      <c r="O5" s="133" t="s">
        <v>57</v>
      </c>
      <c r="P5" s="134" t="s">
        <v>45</v>
      </c>
    </row>
    <row r="6" spans="1:16" s="59" customFormat="1" ht="20.100000000000001" customHeight="1" x14ac:dyDescent="0.2">
      <c r="A6" s="95" t="s">
        <v>10</v>
      </c>
      <c r="B6" s="100"/>
      <c r="C6" s="82"/>
      <c r="D6" s="83"/>
      <c r="E6" s="100"/>
      <c r="F6" s="82"/>
      <c r="G6" s="83"/>
      <c r="H6" s="100"/>
      <c r="I6" s="82"/>
      <c r="J6" s="83"/>
      <c r="K6" s="100"/>
      <c r="L6" s="82"/>
      <c r="M6" s="83"/>
      <c r="N6" s="81"/>
      <c r="O6" s="82"/>
      <c r="P6" s="83"/>
    </row>
    <row r="7" spans="1:16" s="59" customFormat="1" ht="20.100000000000001" customHeight="1" x14ac:dyDescent="0.2">
      <c r="A7" s="96" t="s">
        <v>12</v>
      </c>
      <c r="B7" s="101"/>
      <c r="C7" s="60"/>
      <c r="D7" s="61"/>
      <c r="E7" s="101"/>
      <c r="F7" s="60"/>
      <c r="G7" s="61"/>
      <c r="H7" s="101"/>
      <c r="I7" s="60"/>
      <c r="J7" s="61"/>
      <c r="K7" s="101"/>
      <c r="L7" s="60"/>
      <c r="M7" s="61"/>
      <c r="N7" s="62"/>
      <c r="O7" s="60"/>
      <c r="P7" s="61"/>
    </row>
    <row r="8" spans="1:16" s="59" customFormat="1" ht="20.100000000000001" customHeight="1" x14ac:dyDescent="0.2">
      <c r="A8" s="96" t="s">
        <v>13</v>
      </c>
      <c r="B8" s="102"/>
      <c r="C8" s="60"/>
      <c r="D8" s="61"/>
      <c r="E8" s="101"/>
      <c r="F8" s="60"/>
      <c r="G8" s="61"/>
      <c r="H8" s="101"/>
      <c r="I8" s="60"/>
      <c r="J8" s="61"/>
      <c r="K8" s="101"/>
      <c r="L8" s="60"/>
      <c r="M8" s="61"/>
      <c r="N8" s="62"/>
      <c r="O8" s="60"/>
      <c r="P8" s="61"/>
    </row>
    <row r="9" spans="1:16" s="59" customFormat="1" ht="20.100000000000001" customHeight="1" x14ac:dyDescent="0.2">
      <c r="A9" s="97" t="s">
        <v>65</v>
      </c>
      <c r="B9" s="102"/>
      <c r="C9" s="60"/>
      <c r="D9" s="61"/>
      <c r="E9" s="101"/>
      <c r="F9" s="60"/>
      <c r="G9" s="61"/>
      <c r="H9" s="101"/>
      <c r="I9" s="60"/>
      <c r="J9" s="61"/>
      <c r="K9" s="101"/>
      <c r="L9" s="60"/>
      <c r="M9" s="61"/>
      <c r="N9" s="62"/>
      <c r="O9" s="60"/>
      <c r="P9" s="61"/>
    </row>
    <row r="10" spans="1:16" s="59" customFormat="1" ht="20.100000000000001" customHeight="1" x14ac:dyDescent="0.2">
      <c r="A10" s="97" t="s">
        <v>66</v>
      </c>
      <c r="B10" s="102"/>
      <c r="C10" s="60"/>
      <c r="D10" s="61"/>
      <c r="E10" s="101"/>
      <c r="F10" s="60"/>
      <c r="G10" s="61"/>
      <c r="H10" s="101"/>
      <c r="I10" s="60"/>
      <c r="J10" s="61"/>
      <c r="K10" s="101"/>
      <c r="L10" s="60"/>
      <c r="M10" s="61"/>
      <c r="N10" s="62"/>
      <c r="O10" s="60"/>
      <c r="P10" s="61"/>
    </row>
    <row r="11" spans="1:16" s="59" customFormat="1" ht="20.100000000000001" customHeight="1" x14ac:dyDescent="0.2">
      <c r="A11" s="98" t="s">
        <v>18</v>
      </c>
      <c r="B11" s="103"/>
      <c r="C11" s="79"/>
      <c r="D11" s="80"/>
      <c r="E11" s="105"/>
      <c r="F11" s="79"/>
      <c r="G11" s="80"/>
      <c r="H11" s="105"/>
      <c r="I11" s="79"/>
      <c r="J11" s="80"/>
      <c r="K11" s="105"/>
      <c r="L11" s="79"/>
      <c r="M11" s="80"/>
      <c r="N11" s="78"/>
      <c r="O11" s="79"/>
      <c r="P11" s="80"/>
    </row>
    <row r="12" spans="1:16" s="59" customFormat="1" ht="20.100000000000001" customHeight="1" x14ac:dyDescent="0.2">
      <c r="A12" s="96" t="s">
        <v>14</v>
      </c>
      <c r="B12" s="102"/>
      <c r="C12" s="60"/>
      <c r="D12" s="61"/>
      <c r="E12" s="101"/>
      <c r="F12" s="60"/>
      <c r="G12" s="61"/>
      <c r="H12" s="101"/>
      <c r="I12" s="60"/>
      <c r="J12" s="61"/>
      <c r="K12" s="101"/>
      <c r="L12" s="60"/>
      <c r="M12" s="61"/>
      <c r="N12" s="62"/>
      <c r="O12" s="60"/>
      <c r="P12" s="61"/>
    </row>
    <row r="13" spans="1:16" s="59" customFormat="1" ht="20.100000000000001" customHeight="1" x14ac:dyDescent="0.2">
      <c r="A13" s="97" t="s">
        <v>68</v>
      </c>
      <c r="B13" s="102"/>
      <c r="C13" s="60"/>
      <c r="D13" s="61"/>
      <c r="E13" s="101"/>
      <c r="F13" s="60"/>
      <c r="G13" s="61"/>
      <c r="H13" s="101"/>
      <c r="I13" s="60"/>
      <c r="J13" s="61"/>
      <c r="K13" s="101"/>
      <c r="L13" s="60"/>
      <c r="M13" s="61"/>
      <c r="N13" s="62"/>
      <c r="O13" s="60"/>
      <c r="P13" s="61"/>
    </row>
    <row r="14" spans="1:16" s="59" customFormat="1" ht="20.100000000000001" customHeight="1" x14ac:dyDescent="0.2">
      <c r="A14" s="97" t="s">
        <v>67</v>
      </c>
      <c r="B14" s="102"/>
      <c r="C14" s="60"/>
      <c r="D14" s="61"/>
      <c r="E14" s="101"/>
      <c r="F14" s="60"/>
      <c r="G14" s="61"/>
      <c r="H14" s="101"/>
      <c r="I14" s="60"/>
      <c r="J14" s="61"/>
      <c r="K14" s="101"/>
      <c r="L14" s="60"/>
      <c r="M14" s="61"/>
      <c r="N14" s="62"/>
      <c r="O14" s="60"/>
      <c r="P14" s="61"/>
    </row>
    <row r="15" spans="1:16" s="59" customFormat="1" ht="20.100000000000001" customHeight="1" x14ac:dyDescent="0.2">
      <c r="A15" s="96" t="s">
        <v>15</v>
      </c>
      <c r="B15" s="102"/>
      <c r="C15" s="60"/>
      <c r="D15" s="61"/>
      <c r="E15" s="101"/>
      <c r="F15" s="60"/>
      <c r="G15" s="61"/>
      <c r="H15" s="101"/>
      <c r="I15" s="60"/>
      <c r="J15" s="61"/>
      <c r="K15" s="101"/>
      <c r="L15" s="60"/>
      <c r="M15" s="61"/>
      <c r="N15" s="62"/>
      <c r="O15" s="60"/>
      <c r="P15" s="61"/>
    </row>
    <row r="16" spans="1:16" s="59" customFormat="1" ht="20.100000000000001" customHeight="1" x14ac:dyDescent="0.2">
      <c r="A16" s="96" t="s">
        <v>71</v>
      </c>
      <c r="B16" s="102"/>
      <c r="C16" s="60"/>
      <c r="D16" s="61"/>
      <c r="E16" s="101"/>
      <c r="F16" s="60"/>
      <c r="G16" s="61"/>
      <c r="H16" s="101"/>
      <c r="I16" s="60"/>
      <c r="J16" s="61"/>
      <c r="K16" s="101"/>
      <c r="L16" s="60"/>
      <c r="M16" s="61"/>
      <c r="N16" s="62"/>
      <c r="O16" s="60"/>
      <c r="P16" s="61"/>
    </row>
    <row r="17" spans="1:16" s="59" customFormat="1" ht="20.100000000000001" customHeight="1" x14ac:dyDescent="0.2">
      <c r="A17" s="96" t="s">
        <v>72</v>
      </c>
      <c r="B17" s="102"/>
      <c r="C17" s="60"/>
      <c r="D17" s="61"/>
      <c r="E17" s="101"/>
      <c r="F17" s="60"/>
      <c r="G17" s="61"/>
      <c r="H17" s="101"/>
      <c r="I17" s="60"/>
      <c r="J17" s="61"/>
      <c r="K17" s="101"/>
      <c r="L17" s="60"/>
      <c r="M17" s="61"/>
      <c r="N17" s="62"/>
      <c r="O17" s="60"/>
      <c r="P17" s="61"/>
    </row>
    <row r="18" spans="1:16" s="59" customFormat="1" ht="20.100000000000001" customHeight="1" x14ac:dyDescent="0.2">
      <c r="A18" s="96" t="s">
        <v>16</v>
      </c>
      <c r="B18" s="102"/>
      <c r="C18" s="60"/>
      <c r="D18" s="61"/>
      <c r="E18" s="101"/>
      <c r="F18" s="60"/>
      <c r="G18" s="61"/>
      <c r="H18" s="101"/>
      <c r="I18" s="60"/>
      <c r="J18" s="61"/>
      <c r="K18" s="101"/>
      <c r="L18" s="60"/>
      <c r="M18" s="61"/>
      <c r="N18" s="62"/>
      <c r="O18" s="60"/>
      <c r="P18" s="61"/>
    </row>
    <row r="19" spans="1:16" s="59" customFormat="1" ht="20.100000000000001" customHeight="1" thickBot="1" x14ac:dyDescent="0.25">
      <c r="A19" s="99" t="s">
        <v>17</v>
      </c>
      <c r="B19" s="104"/>
      <c r="C19" s="87"/>
      <c r="D19" s="88"/>
      <c r="E19" s="104"/>
      <c r="F19" s="87"/>
      <c r="G19" s="88"/>
      <c r="H19" s="104"/>
      <c r="I19" s="87"/>
      <c r="J19" s="88"/>
      <c r="K19" s="104"/>
      <c r="L19" s="87"/>
      <c r="M19" s="88"/>
      <c r="N19" s="86"/>
      <c r="O19" s="87"/>
      <c r="P19" s="88"/>
    </row>
    <row r="20" spans="1:16" ht="12.75" customHeight="1" x14ac:dyDescent="0.2">
      <c r="A20" s="4" t="s">
        <v>19</v>
      </c>
    </row>
    <row r="21" spans="1:16" ht="12.75" customHeight="1" x14ac:dyDescent="0.2">
      <c r="A21" s="7" t="s">
        <v>46</v>
      </c>
    </row>
    <row r="22" spans="1:16" ht="12.75" customHeight="1" x14ac:dyDescent="0.2">
      <c r="A22" s="7" t="s">
        <v>85</v>
      </c>
    </row>
    <row r="23" spans="1:16" ht="12.75" customHeight="1" x14ac:dyDescent="0.2">
      <c r="A23" s="7" t="s">
        <v>69</v>
      </c>
    </row>
    <row r="24" spans="1:16" ht="12.75" customHeight="1" x14ac:dyDescent="0.2">
      <c r="A24" s="7" t="s">
        <v>70</v>
      </c>
    </row>
  </sheetData>
  <mergeCells count="1">
    <mergeCell ref="A4:A5"/>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14"/>
  <sheetViews>
    <sheetView showGridLines="0" zoomScale="85" zoomScaleNormal="85" zoomScaleSheetLayoutView="75" workbookViewId="0">
      <selection activeCell="S34" sqref="S34"/>
    </sheetView>
  </sheetViews>
  <sheetFormatPr baseColWidth="10" defaultColWidth="12.5703125" defaultRowHeight="12.75" x14ac:dyDescent="0.2"/>
  <cols>
    <col min="1" max="1" width="22" style="1" customWidth="1"/>
    <col min="2" max="2" width="13.42578125" style="1" bestFit="1" customWidth="1"/>
    <col min="3" max="3" width="11.7109375" style="1" bestFit="1" customWidth="1"/>
    <col min="4" max="4" width="11.7109375" style="1" customWidth="1"/>
    <col min="5" max="9" width="11.7109375" style="1" bestFit="1" customWidth="1"/>
    <col min="10" max="16384" width="12.5703125" style="1"/>
  </cols>
  <sheetData>
    <row r="1" spans="1:25" ht="23.25" x14ac:dyDescent="0.35">
      <c r="A1" s="6" t="s">
        <v>83</v>
      </c>
      <c r="B1" s="2"/>
      <c r="C1" s="2"/>
      <c r="D1" s="2"/>
    </row>
    <row r="2" spans="1:25" x14ac:dyDescent="0.2">
      <c r="A2" s="2"/>
      <c r="B2" s="2"/>
      <c r="C2" s="2"/>
      <c r="D2" s="2"/>
    </row>
    <row r="3" spans="1:25" ht="13.5" thickBot="1" x14ac:dyDescent="0.25">
      <c r="A3" s="2"/>
      <c r="B3" s="2"/>
      <c r="C3" s="2"/>
      <c r="D3" s="2"/>
    </row>
    <row r="4" spans="1:25" ht="38.1" customHeight="1" thickBot="1" x14ac:dyDescent="0.25">
      <c r="A4" s="2"/>
      <c r="B4" s="135">
        <v>2025</v>
      </c>
      <c r="C4" s="136"/>
      <c r="D4" s="136"/>
      <c r="E4" s="136"/>
      <c r="F4" s="136"/>
      <c r="G4" s="136"/>
      <c r="H4" s="136"/>
      <c r="I4" s="137"/>
      <c r="J4" s="136">
        <f>+B4+1</f>
        <v>2026</v>
      </c>
      <c r="K4" s="136"/>
      <c r="L4" s="136"/>
      <c r="M4" s="136"/>
      <c r="N4" s="136"/>
      <c r="O4" s="136"/>
      <c r="P4" s="136"/>
      <c r="Q4" s="137"/>
      <c r="R4" s="136">
        <f>+J4+1</f>
        <v>2027</v>
      </c>
      <c r="S4" s="136"/>
      <c r="T4" s="136"/>
      <c r="U4" s="136"/>
      <c r="V4" s="136"/>
      <c r="W4" s="136"/>
      <c r="X4" s="136"/>
      <c r="Y4" s="138"/>
    </row>
    <row r="5" spans="1:25" ht="6" customHeight="1" thickBot="1" x14ac:dyDescent="0.25">
      <c r="A5" s="2"/>
      <c r="B5" s="2"/>
      <c r="C5" s="2"/>
      <c r="D5" s="2"/>
      <c r="J5" s="2"/>
      <c r="K5" s="2"/>
      <c r="L5" s="2"/>
      <c r="R5" s="2"/>
      <c r="S5" s="2"/>
      <c r="T5" s="2"/>
    </row>
    <row r="6" spans="1:25" s="3" customFormat="1" ht="31.5" customHeight="1" x14ac:dyDescent="0.2">
      <c r="A6" s="148" t="s">
        <v>11</v>
      </c>
      <c r="B6" s="150" t="s">
        <v>49</v>
      </c>
      <c r="C6" s="131" t="s">
        <v>22</v>
      </c>
      <c r="D6" s="131"/>
      <c r="E6" s="131"/>
      <c r="F6" s="131"/>
      <c r="G6" s="131"/>
      <c r="H6" s="131"/>
      <c r="I6" s="131"/>
      <c r="J6" s="150" t="s">
        <v>49</v>
      </c>
      <c r="K6" s="131" t="s">
        <v>22</v>
      </c>
      <c r="L6" s="131"/>
      <c r="M6" s="131"/>
      <c r="N6" s="131"/>
      <c r="O6" s="131"/>
      <c r="P6" s="131"/>
      <c r="Q6" s="131"/>
      <c r="R6" s="150" t="s">
        <v>49</v>
      </c>
      <c r="S6" s="131" t="s">
        <v>22</v>
      </c>
      <c r="T6" s="131"/>
      <c r="U6" s="131"/>
      <c r="V6" s="131"/>
      <c r="W6" s="131"/>
      <c r="X6" s="131"/>
      <c r="Y6" s="132"/>
    </row>
    <row r="7" spans="1:25" s="3" customFormat="1" ht="33.75" customHeight="1" x14ac:dyDescent="0.2">
      <c r="A7" s="149"/>
      <c r="B7" s="151"/>
      <c r="C7" s="133" t="s">
        <v>0</v>
      </c>
      <c r="D7" s="133" t="s">
        <v>1</v>
      </c>
      <c r="E7" s="133" t="s">
        <v>2</v>
      </c>
      <c r="F7" s="133" t="s">
        <v>3</v>
      </c>
      <c r="G7" s="133" t="s">
        <v>4</v>
      </c>
      <c r="H7" s="133" t="s">
        <v>5</v>
      </c>
      <c r="I7" s="133" t="s">
        <v>7</v>
      </c>
      <c r="J7" s="151"/>
      <c r="K7" s="133" t="s">
        <v>0</v>
      </c>
      <c r="L7" s="133" t="s">
        <v>1</v>
      </c>
      <c r="M7" s="133" t="s">
        <v>2</v>
      </c>
      <c r="N7" s="133" t="s">
        <v>3</v>
      </c>
      <c r="O7" s="133" t="s">
        <v>4</v>
      </c>
      <c r="P7" s="133" t="s">
        <v>5</v>
      </c>
      <c r="Q7" s="133" t="s">
        <v>7</v>
      </c>
      <c r="R7" s="151"/>
      <c r="S7" s="133" t="s">
        <v>0</v>
      </c>
      <c r="T7" s="133" t="s">
        <v>1</v>
      </c>
      <c r="U7" s="133" t="s">
        <v>2</v>
      </c>
      <c r="V7" s="133" t="s">
        <v>3</v>
      </c>
      <c r="W7" s="133" t="s">
        <v>4</v>
      </c>
      <c r="X7" s="133" t="s">
        <v>5</v>
      </c>
      <c r="Y7" s="134" t="s">
        <v>7</v>
      </c>
    </row>
    <row r="8" spans="1:25" s="3" customFormat="1" ht="20.100000000000001" customHeight="1" x14ac:dyDescent="0.2">
      <c r="A8" s="106" t="s">
        <v>29</v>
      </c>
      <c r="B8" s="94"/>
      <c r="C8" s="41"/>
      <c r="D8" s="41"/>
      <c r="E8" s="41"/>
      <c r="F8" s="41"/>
      <c r="G8" s="41"/>
      <c r="H8" s="41"/>
      <c r="I8" s="89">
        <f>SUM(C8:H8)</f>
        <v>0</v>
      </c>
      <c r="J8" s="94"/>
      <c r="K8" s="41"/>
      <c r="L8" s="41"/>
      <c r="M8" s="41"/>
      <c r="N8" s="41"/>
      <c r="O8" s="41"/>
      <c r="P8" s="41"/>
      <c r="Q8" s="89">
        <f t="shared" ref="Q8:Q13" si="0">SUM(K8:P8)</f>
        <v>0</v>
      </c>
      <c r="R8" s="45"/>
      <c r="S8" s="41"/>
      <c r="T8" s="41"/>
      <c r="U8" s="41"/>
      <c r="V8" s="41"/>
      <c r="W8" s="41"/>
      <c r="X8" s="42"/>
      <c r="Y8" s="92">
        <f t="shared" ref="Y8:Y13" si="1">SUM(S8:X8)</f>
        <v>0</v>
      </c>
    </row>
    <row r="9" spans="1:25" s="3" customFormat="1" ht="20.100000000000001" customHeight="1" x14ac:dyDescent="0.2">
      <c r="A9" s="107" t="s">
        <v>30</v>
      </c>
      <c r="B9" s="126"/>
      <c r="C9" s="26"/>
      <c r="D9" s="26"/>
      <c r="E9" s="26"/>
      <c r="F9" s="26"/>
      <c r="G9" s="26"/>
      <c r="H9" s="26"/>
      <c r="I9" s="90">
        <f t="shared" ref="I9:I13" si="2">SUM(C9:H9)</f>
        <v>0</v>
      </c>
      <c r="J9" s="126"/>
      <c r="K9" s="26"/>
      <c r="L9" s="26"/>
      <c r="M9" s="26"/>
      <c r="N9" s="26"/>
      <c r="O9" s="26"/>
      <c r="P9" s="26"/>
      <c r="Q9" s="90">
        <f t="shared" si="0"/>
        <v>0</v>
      </c>
      <c r="R9" s="46"/>
      <c r="S9" s="26"/>
      <c r="T9" s="26"/>
      <c r="U9" s="26"/>
      <c r="V9" s="26"/>
      <c r="W9" s="26"/>
      <c r="X9" s="25"/>
      <c r="Y9" s="93">
        <f t="shared" si="1"/>
        <v>0</v>
      </c>
    </row>
    <row r="10" spans="1:25" s="4" customFormat="1" ht="20.100000000000001" customHeight="1" x14ac:dyDescent="0.2">
      <c r="A10" s="107" t="s">
        <v>31</v>
      </c>
      <c r="B10" s="126"/>
      <c r="C10" s="26"/>
      <c r="D10" s="26"/>
      <c r="E10" s="26"/>
      <c r="F10" s="26"/>
      <c r="G10" s="26"/>
      <c r="H10" s="26"/>
      <c r="I10" s="90">
        <f t="shared" si="2"/>
        <v>0</v>
      </c>
      <c r="J10" s="126"/>
      <c r="K10" s="26"/>
      <c r="L10" s="26"/>
      <c r="M10" s="26"/>
      <c r="N10" s="26"/>
      <c r="O10" s="26"/>
      <c r="P10" s="26"/>
      <c r="Q10" s="90">
        <f t="shared" si="0"/>
        <v>0</v>
      </c>
      <c r="R10" s="46"/>
      <c r="S10" s="26"/>
      <c r="T10" s="26"/>
      <c r="U10" s="26"/>
      <c r="V10" s="26"/>
      <c r="W10" s="26"/>
      <c r="X10" s="25"/>
      <c r="Y10" s="93">
        <f t="shared" si="1"/>
        <v>0</v>
      </c>
    </row>
    <row r="11" spans="1:25" s="4" customFormat="1" ht="20.100000000000001" customHeight="1" x14ac:dyDescent="0.2">
      <c r="A11" s="107" t="s">
        <v>32</v>
      </c>
      <c r="B11" s="126"/>
      <c r="C11" s="26"/>
      <c r="D11" s="26"/>
      <c r="E11" s="26"/>
      <c r="F11" s="26"/>
      <c r="G11" s="26"/>
      <c r="H11" s="26"/>
      <c r="I11" s="90">
        <f t="shared" si="2"/>
        <v>0</v>
      </c>
      <c r="J11" s="126"/>
      <c r="K11" s="26"/>
      <c r="L11" s="26"/>
      <c r="M11" s="26"/>
      <c r="N11" s="26"/>
      <c r="O11" s="26"/>
      <c r="P11" s="26"/>
      <c r="Q11" s="90">
        <f t="shared" si="0"/>
        <v>0</v>
      </c>
      <c r="R11" s="46"/>
      <c r="S11" s="26"/>
      <c r="T11" s="26"/>
      <c r="U11" s="26"/>
      <c r="V11" s="26"/>
      <c r="W11" s="26"/>
      <c r="X11" s="25"/>
      <c r="Y11" s="93">
        <f t="shared" si="1"/>
        <v>0</v>
      </c>
    </row>
    <row r="12" spans="1:25" ht="20.100000000000001" customHeight="1" x14ac:dyDescent="0.2">
      <c r="A12" s="107" t="s">
        <v>33</v>
      </c>
      <c r="B12" s="127"/>
      <c r="C12" s="25"/>
      <c r="D12" s="25"/>
      <c r="E12" s="25"/>
      <c r="F12" s="25"/>
      <c r="G12" s="25"/>
      <c r="H12" s="25"/>
      <c r="I12" s="90">
        <f t="shared" si="2"/>
        <v>0</v>
      </c>
      <c r="J12" s="127"/>
      <c r="K12" s="25"/>
      <c r="L12" s="25"/>
      <c r="M12" s="25"/>
      <c r="N12" s="25"/>
      <c r="O12" s="25"/>
      <c r="P12" s="25"/>
      <c r="Q12" s="90">
        <f t="shared" si="0"/>
        <v>0</v>
      </c>
      <c r="R12" s="47"/>
      <c r="S12" s="25"/>
      <c r="T12" s="25"/>
      <c r="U12" s="25"/>
      <c r="V12" s="25"/>
      <c r="W12" s="25"/>
      <c r="X12" s="25"/>
      <c r="Y12" s="90">
        <f t="shared" si="1"/>
        <v>0</v>
      </c>
    </row>
    <row r="13" spans="1:25" ht="20.100000000000001" customHeight="1" x14ac:dyDescent="0.2">
      <c r="A13" s="107" t="s">
        <v>34</v>
      </c>
      <c r="B13" s="127"/>
      <c r="C13" s="25"/>
      <c r="D13" s="25"/>
      <c r="E13" s="25"/>
      <c r="F13" s="25"/>
      <c r="G13" s="25"/>
      <c r="H13" s="25"/>
      <c r="I13" s="90">
        <f t="shared" si="2"/>
        <v>0</v>
      </c>
      <c r="J13" s="127"/>
      <c r="K13" s="25"/>
      <c r="L13" s="25"/>
      <c r="M13" s="25"/>
      <c r="N13" s="25"/>
      <c r="O13" s="25"/>
      <c r="P13" s="25"/>
      <c r="Q13" s="90">
        <f t="shared" si="0"/>
        <v>0</v>
      </c>
      <c r="R13" s="47"/>
      <c r="S13" s="25"/>
      <c r="T13" s="25"/>
      <c r="U13" s="25"/>
      <c r="V13" s="25"/>
      <c r="W13" s="25"/>
      <c r="X13" s="25"/>
      <c r="Y13" s="90">
        <f t="shared" si="1"/>
        <v>0</v>
      </c>
    </row>
    <row r="14" spans="1:25" ht="24.95" customHeight="1" thickBot="1" x14ac:dyDescent="0.25">
      <c r="A14" s="125" t="s">
        <v>36</v>
      </c>
      <c r="B14" s="43">
        <f>SUM(B8:B13)</f>
        <v>0</v>
      </c>
      <c r="C14" s="44">
        <f t="shared" ref="C14:W14" si="3">SUM(C8:C13)</f>
        <v>0</v>
      </c>
      <c r="D14" s="44">
        <f t="shared" si="3"/>
        <v>0</v>
      </c>
      <c r="E14" s="44">
        <f t="shared" si="3"/>
        <v>0</v>
      </c>
      <c r="F14" s="44">
        <f t="shared" si="3"/>
        <v>0</v>
      </c>
      <c r="G14" s="44">
        <f t="shared" si="3"/>
        <v>0</v>
      </c>
      <c r="H14" s="44">
        <f t="shared" si="3"/>
        <v>0</v>
      </c>
      <c r="I14" s="91">
        <f>SUM(I8:I13)</f>
        <v>0</v>
      </c>
      <c r="J14" s="43">
        <f t="shared" si="3"/>
        <v>0</v>
      </c>
      <c r="K14" s="44">
        <f t="shared" si="3"/>
        <v>0</v>
      </c>
      <c r="L14" s="44">
        <f t="shared" si="3"/>
        <v>0</v>
      </c>
      <c r="M14" s="44">
        <f t="shared" si="3"/>
        <v>0</v>
      </c>
      <c r="N14" s="44">
        <f t="shared" si="3"/>
        <v>0</v>
      </c>
      <c r="O14" s="44">
        <f t="shared" si="3"/>
        <v>0</v>
      </c>
      <c r="P14" s="44">
        <f t="shared" si="3"/>
        <v>0</v>
      </c>
      <c r="Q14" s="91">
        <f>SUM(Q8:Q13)</f>
        <v>0</v>
      </c>
      <c r="R14" s="48">
        <f t="shared" si="3"/>
        <v>0</v>
      </c>
      <c r="S14" s="44">
        <f t="shared" si="3"/>
        <v>0</v>
      </c>
      <c r="T14" s="44">
        <f t="shared" si="3"/>
        <v>0</v>
      </c>
      <c r="U14" s="44">
        <f t="shared" si="3"/>
        <v>0</v>
      </c>
      <c r="V14" s="44">
        <f t="shared" si="3"/>
        <v>0</v>
      </c>
      <c r="W14" s="44">
        <f t="shared" si="3"/>
        <v>0</v>
      </c>
      <c r="X14" s="44">
        <f>SUM(X8:X13)</f>
        <v>0</v>
      </c>
      <c r="Y14" s="91">
        <f>SUM(Y8:Y13)</f>
        <v>0</v>
      </c>
    </row>
  </sheetData>
  <mergeCells count="4">
    <mergeCell ref="R6:R7"/>
    <mergeCell ref="J6:J7"/>
    <mergeCell ref="A6:A7"/>
    <mergeCell ref="B6:B7"/>
  </mergeCells>
  <phoneticPr fontId="12" type="noConversion"/>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colBreaks count="1" manualBreakCount="1">
    <brk id="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8"/>
  <sheetViews>
    <sheetView showGridLines="0" zoomScale="85" zoomScaleNormal="85" zoomScaleSheetLayoutView="75" workbookViewId="0">
      <selection activeCell="K30" sqref="K30"/>
    </sheetView>
  </sheetViews>
  <sheetFormatPr baseColWidth="10" defaultColWidth="12.5703125" defaultRowHeight="12.75" x14ac:dyDescent="0.2"/>
  <cols>
    <col min="1" max="1" width="14.5703125" style="1" customWidth="1"/>
    <col min="2" max="11" width="16.7109375" style="1" customWidth="1"/>
    <col min="12" max="16384" width="12.5703125" style="1"/>
  </cols>
  <sheetData>
    <row r="1" spans="1:11" ht="23.25" x14ac:dyDescent="0.35">
      <c r="A1" s="6" t="s">
        <v>84</v>
      </c>
    </row>
    <row r="2" spans="1:11" x14ac:dyDescent="0.2">
      <c r="A2" s="2"/>
    </row>
    <row r="3" spans="1:11" ht="13.5" thickBot="1" x14ac:dyDescent="0.25">
      <c r="A3" s="2"/>
    </row>
    <row r="4" spans="1:11" s="3" customFormat="1" ht="45" customHeight="1" x14ac:dyDescent="0.2">
      <c r="A4" s="148" t="s">
        <v>11</v>
      </c>
      <c r="B4" s="131">
        <v>2028</v>
      </c>
      <c r="C4" s="131"/>
      <c r="D4" s="131">
        <f>B4+1</f>
        <v>2029</v>
      </c>
      <c r="E4" s="131"/>
      <c r="F4" s="131">
        <f>D4+1</f>
        <v>2030</v>
      </c>
      <c r="G4" s="131"/>
      <c r="H4" s="131">
        <f>F4+1</f>
        <v>2031</v>
      </c>
      <c r="I4" s="131"/>
      <c r="J4" s="131">
        <f>H4+1</f>
        <v>2032</v>
      </c>
      <c r="K4" s="132"/>
    </row>
    <row r="5" spans="1:11" s="3" customFormat="1" ht="48.75" customHeight="1" x14ac:dyDescent="0.2">
      <c r="A5" s="149"/>
      <c r="B5" s="139" t="s">
        <v>56</v>
      </c>
      <c r="C5" s="139" t="s">
        <v>86</v>
      </c>
      <c r="D5" s="139" t="s">
        <v>56</v>
      </c>
      <c r="E5" s="139" t="s">
        <v>86</v>
      </c>
      <c r="F5" s="139" t="s">
        <v>56</v>
      </c>
      <c r="G5" s="139" t="s">
        <v>86</v>
      </c>
      <c r="H5" s="139" t="s">
        <v>56</v>
      </c>
      <c r="I5" s="139" t="s">
        <v>86</v>
      </c>
      <c r="J5" s="139" t="s">
        <v>56</v>
      </c>
      <c r="K5" s="140" t="s">
        <v>86</v>
      </c>
    </row>
    <row r="6" spans="1:11" s="3" customFormat="1" ht="20.100000000000001" customHeight="1" x14ac:dyDescent="0.2">
      <c r="A6" s="106" t="s">
        <v>29</v>
      </c>
      <c r="B6" s="14"/>
      <c r="C6" s="15"/>
      <c r="D6" s="14"/>
      <c r="E6" s="15"/>
      <c r="F6" s="14"/>
      <c r="G6" s="15"/>
      <c r="H6" s="14"/>
      <c r="I6" s="15"/>
      <c r="J6" s="14"/>
      <c r="K6" s="15"/>
    </row>
    <row r="7" spans="1:11" s="3" customFormat="1" ht="20.100000000000001" customHeight="1" x14ac:dyDescent="0.2">
      <c r="A7" s="107" t="s">
        <v>30</v>
      </c>
      <c r="B7" s="14"/>
      <c r="C7" s="15"/>
      <c r="D7" s="14"/>
      <c r="E7" s="15"/>
      <c r="F7" s="14"/>
      <c r="G7" s="15"/>
      <c r="H7" s="14"/>
      <c r="I7" s="15"/>
      <c r="J7" s="14"/>
      <c r="K7" s="15"/>
    </row>
    <row r="8" spans="1:11" s="4" customFormat="1" ht="20.100000000000001" customHeight="1" x14ac:dyDescent="0.2">
      <c r="A8" s="107" t="s">
        <v>31</v>
      </c>
      <c r="B8" s="14"/>
      <c r="C8" s="15"/>
      <c r="D8" s="14"/>
      <c r="E8" s="15"/>
      <c r="F8" s="14"/>
      <c r="G8" s="15"/>
      <c r="H8" s="14"/>
      <c r="I8" s="15"/>
      <c r="J8" s="14"/>
      <c r="K8" s="15"/>
    </row>
    <row r="9" spans="1:11" s="4" customFormat="1" ht="20.100000000000001" customHeight="1" x14ac:dyDescent="0.2">
      <c r="A9" s="107" t="s">
        <v>32</v>
      </c>
      <c r="B9" s="14"/>
      <c r="C9" s="15"/>
      <c r="D9" s="14"/>
      <c r="E9" s="15"/>
      <c r="F9" s="14"/>
      <c r="G9" s="15"/>
      <c r="H9" s="14"/>
      <c r="I9" s="15"/>
      <c r="J9" s="14"/>
      <c r="K9" s="15"/>
    </row>
    <row r="10" spans="1:11" ht="20.100000000000001" customHeight="1" x14ac:dyDescent="0.2">
      <c r="A10" s="107" t="s">
        <v>33</v>
      </c>
      <c r="B10" s="49"/>
      <c r="C10" s="15"/>
      <c r="D10" s="49"/>
      <c r="E10" s="15"/>
      <c r="F10" s="49"/>
      <c r="G10" s="15"/>
      <c r="H10" s="49"/>
      <c r="I10" s="15"/>
      <c r="J10" s="49"/>
      <c r="K10" s="15"/>
    </row>
    <row r="11" spans="1:11" ht="20.100000000000001" customHeight="1" thickBot="1" x14ac:dyDescent="0.25">
      <c r="A11" s="108" t="s">
        <v>34</v>
      </c>
      <c r="B11" s="84"/>
      <c r="C11" s="85"/>
      <c r="D11" s="84"/>
      <c r="E11" s="85"/>
      <c r="F11" s="84"/>
      <c r="G11" s="85"/>
      <c r="H11" s="84"/>
      <c r="I11" s="85"/>
      <c r="J11" s="84"/>
      <c r="K11" s="85"/>
    </row>
    <row r="12" spans="1:11" ht="12.75" customHeight="1" x14ac:dyDescent="0.2">
      <c r="A12" s="4" t="s">
        <v>19</v>
      </c>
    </row>
    <row r="13" spans="1:11" ht="12.75" customHeight="1" x14ac:dyDescent="0.2">
      <c r="A13" s="7" t="s">
        <v>46</v>
      </c>
    </row>
    <row r="14" spans="1:11" ht="12.75" customHeight="1" x14ac:dyDescent="0.2">
      <c r="A14" s="7" t="s">
        <v>87</v>
      </c>
    </row>
    <row r="15" spans="1:11" ht="18" customHeight="1" x14ac:dyDescent="0.2">
      <c r="A15" s="13"/>
    </row>
    <row r="16" spans="1:11" ht="18" customHeight="1" x14ac:dyDescent="0.2"/>
    <row r="17" ht="18" customHeight="1" x14ac:dyDescent="0.2"/>
    <row r="18" ht="18" customHeight="1" x14ac:dyDescent="0.2"/>
  </sheetData>
  <mergeCells count="1">
    <mergeCell ref="A4:A5"/>
  </mergeCells>
  <printOptions horizontalCentered="1"/>
  <pageMargins left="0.39370078740157483" right="0.31496062992125984" top="0.39370078740157483" bottom="0.39370078740157483" header="0" footer="0"/>
  <pageSetup paperSize="9" scale="58" orientation="landscape" r:id="rId1"/>
  <headerFooter alignWithMargins="0">
    <oddFooter>&amp;C_x000D_&amp;1#&amp;"Calibri"&amp;10&amp;K000000 CONFIDENCIAL(DE)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6"/>
  <sheetViews>
    <sheetView showGridLines="0" workbookViewId="0">
      <selection activeCell="G6" sqref="G6"/>
    </sheetView>
  </sheetViews>
  <sheetFormatPr baseColWidth="10" defaultColWidth="12.5703125" defaultRowHeight="12.75" x14ac:dyDescent="0.2"/>
  <cols>
    <col min="1" max="1" width="38.5703125" style="1" customWidth="1"/>
    <col min="2" max="22" width="16.7109375" style="1" customWidth="1"/>
    <col min="23" max="16384" width="12.5703125" style="1"/>
  </cols>
  <sheetData>
    <row r="1" spans="1:22" ht="23.25" x14ac:dyDescent="0.35">
      <c r="A1" s="6" t="s">
        <v>88</v>
      </c>
      <c r="B1" s="2"/>
      <c r="C1" s="2"/>
      <c r="D1" s="2"/>
      <c r="E1" s="2"/>
      <c r="F1" s="2"/>
      <c r="G1" s="2"/>
      <c r="H1" s="2"/>
      <c r="I1" s="2"/>
      <c r="J1" s="2"/>
      <c r="K1" s="2"/>
      <c r="L1" s="2"/>
      <c r="M1" s="2"/>
      <c r="N1" s="2"/>
      <c r="O1" s="2"/>
      <c r="P1" s="2"/>
      <c r="Q1" s="2"/>
      <c r="R1" s="2"/>
      <c r="S1" s="2"/>
      <c r="T1" s="2"/>
      <c r="U1" s="2"/>
      <c r="V1" s="2"/>
    </row>
    <row r="2" spans="1:22" x14ac:dyDescent="0.2">
      <c r="A2" s="2"/>
      <c r="B2" s="2"/>
      <c r="C2" s="2"/>
      <c r="D2" s="2"/>
      <c r="E2" s="2"/>
      <c r="F2" s="2"/>
      <c r="G2" s="2"/>
      <c r="H2" s="2"/>
      <c r="I2" s="2"/>
      <c r="J2" s="2"/>
      <c r="K2" s="2"/>
      <c r="L2" s="2"/>
      <c r="M2" s="2"/>
      <c r="N2" s="2"/>
      <c r="O2" s="2"/>
      <c r="P2" s="2"/>
      <c r="Q2" s="2"/>
      <c r="R2" s="2"/>
      <c r="S2" s="2"/>
      <c r="T2" s="2"/>
      <c r="U2" s="2"/>
      <c r="V2" s="2"/>
    </row>
    <row r="3" spans="1:22" ht="13.5" thickBot="1" x14ac:dyDescent="0.25">
      <c r="A3" s="2"/>
      <c r="B3" s="2"/>
      <c r="C3" s="2"/>
      <c r="D3" s="2"/>
      <c r="E3" s="2"/>
      <c r="F3" s="2"/>
      <c r="G3" s="2"/>
      <c r="H3" s="2"/>
      <c r="I3" s="2"/>
      <c r="J3" s="2"/>
      <c r="K3" s="2"/>
      <c r="L3" s="2"/>
      <c r="M3" s="2"/>
      <c r="N3" s="2"/>
      <c r="O3" s="2"/>
      <c r="P3" s="2"/>
      <c r="Q3" s="2"/>
      <c r="R3" s="2"/>
      <c r="S3" s="2"/>
      <c r="T3" s="2"/>
      <c r="U3" s="2"/>
      <c r="V3" s="2"/>
    </row>
    <row r="4" spans="1:22" ht="41.25" customHeight="1" x14ac:dyDescent="0.2">
      <c r="A4" s="148" t="s">
        <v>11</v>
      </c>
      <c r="B4" s="131">
        <v>2025</v>
      </c>
      <c r="C4" s="131"/>
      <c r="D4" s="131"/>
      <c r="E4" s="131"/>
      <c r="F4" s="131"/>
      <c r="G4" s="131"/>
      <c r="H4" s="131"/>
      <c r="I4" s="131">
        <f>+B4+1</f>
        <v>2026</v>
      </c>
      <c r="J4" s="131"/>
      <c r="K4" s="131"/>
      <c r="L4" s="131"/>
      <c r="M4" s="131"/>
      <c r="N4" s="131"/>
      <c r="O4" s="131"/>
      <c r="P4" s="131">
        <f>+I4+1</f>
        <v>2027</v>
      </c>
      <c r="Q4" s="131"/>
      <c r="R4" s="131"/>
      <c r="S4" s="131"/>
      <c r="T4" s="131"/>
      <c r="U4" s="131"/>
      <c r="V4" s="131"/>
    </row>
    <row r="5" spans="1:22" s="3" customFormat="1" ht="83.25" customHeight="1" x14ac:dyDescent="0.2">
      <c r="A5" s="149"/>
      <c r="B5" s="133" t="s">
        <v>43</v>
      </c>
      <c r="C5" s="133" t="s">
        <v>42</v>
      </c>
      <c r="D5" s="139" t="s">
        <v>53</v>
      </c>
      <c r="E5" s="133" t="s">
        <v>44</v>
      </c>
      <c r="F5" s="133" t="s">
        <v>9</v>
      </c>
      <c r="G5" s="133" t="s">
        <v>94</v>
      </c>
      <c r="H5" s="133" t="s">
        <v>97</v>
      </c>
      <c r="I5" s="133" t="s">
        <v>43</v>
      </c>
      <c r="J5" s="133" t="s">
        <v>24</v>
      </c>
      <c r="K5" s="139" t="s">
        <v>53</v>
      </c>
      <c r="L5" s="133" t="s">
        <v>8</v>
      </c>
      <c r="M5" s="133" t="s">
        <v>9</v>
      </c>
      <c r="N5" s="133" t="s">
        <v>94</v>
      </c>
      <c r="O5" s="133" t="s">
        <v>97</v>
      </c>
      <c r="P5" s="133" t="s">
        <v>43</v>
      </c>
      <c r="Q5" s="133" t="s">
        <v>24</v>
      </c>
      <c r="R5" s="139" t="s">
        <v>53</v>
      </c>
      <c r="S5" s="133" t="s">
        <v>8</v>
      </c>
      <c r="T5" s="133" t="s">
        <v>9</v>
      </c>
      <c r="U5" s="133" t="s">
        <v>94</v>
      </c>
      <c r="V5" s="133" t="s">
        <v>97</v>
      </c>
    </row>
    <row r="6" spans="1:22" ht="15" customHeight="1" x14ac:dyDescent="0.2">
      <c r="A6" s="122" t="s">
        <v>10</v>
      </c>
      <c r="B6" s="123">
        <f>SUM(B7:B10)</f>
        <v>0</v>
      </c>
      <c r="C6" s="124">
        <f t="shared" ref="C6:T6" si="0">SUM(C7:C10)</f>
        <v>0</v>
      </c>
      <c r="D6" s="124">
        <f t="shared" si="0"/>
        <v>0</v>
      </c>
      <c r="E6" s="124">
        <f t="shared" si="0"/>
        <v>0</v>
      </c>
      <c r="F6" s="124">
        <f>SUM(F7:F10)</f>
        <v>0</v>
      </c>
      <c r="G6" s="124">
        <f t="shared" ref="G6:H6" si="1">SUM(G7:G10)</f>
        <v>0</v>
      </c>
      <c r="H6" s="124">
        <f t="shared" si="1"/>
        <v>0</v>
      </c>
      <c r="I6" s="123">
        <f t="shared" si="0"/>
        <v>0</v>
      </c>
      <c r="J6" s="124">
        <f t="shared" si="0"/>
        <v>0</v>
      </c>
      <c r="K6" s="124">
        <f t="shared" si="0"/>
        <v>0</v>
      </c>
      <c r="L6" s="124">
        <f t="shared" si="0"/>
        <v>0</v>
      </c>
      <c r="M6" s="124">
        <f t="shared" si="0"/>
        <v>0</v>
      </c>
      <c r="N6" s="124">
        <f t="shared" ref="N6" si="2">SUM(N7:N10)</f>
        <v>0</v>
      </c>
      <c r="O6" s="124">
        <f t="shared" ref="O6" si="3">SUM(O7:O10)</f>
        <v>0</v>
      </c>
      <c r="P6" s="123">
        <f t="shared" si="0"/>
        <v>0</v>
      </c>
      <c r="Q6" s="124">
        <f t="shared" si="0"/>
        <v>0</v>
      </c>
      <c r="R6" s="124">
        <f t="shared" si="0"/>
        <v>0</v>
      </c>
      <c r="S6" s="124">
        <f t="shared" si="0"/>
        <v>0</v>
      </c>
      <c r="T6" s="124">
        <f t="shared" si="0"/>
        <v>0</v>
      </c>
      <c r="U6" s="124">
        <f t="shared" ref="U6" si="4">SUM(U7:U10)</f>
        <v>0</v>
      </c>
      <c r="V6" s="124">
        <f t="shared" ref="V6" si="5">SUM(V7:V10)</f>
        <v>0</v>
      </c>
    </row>
    <row r="7" spans="1:22" ht="15" customHeight="1" x14ac:dyDescent="0.2">
      <c r="A7" s="96" t="s">
        <v>12</v>
      </c>
      <c r="B7" s="111"/>
      <c r="C7" s="50"/>
      <c r="D7" s="50"/>
      <c r="E7" s="50"/>
      <c r="F7" s="50"/>
      <c r="G7" s="50"/>
      <c r="H7" s="50"/>
      <c r="I7" s="111"/>
      <c r="J7" s="50"/>
      <c r="K7" s="50"/>
      <c r="L7" s="50"/>
      <c r="M7" s="50"/>
      <c r="N7" s="50"/>
      <c r="O7" s="50"/>
      <c r="P7" s="111"/>
      <c r="Q7" s="50"/>
      <c r="R7" s="50"/>
      <c r="S7" s="50"/>
      <c r="T7" s="50"/>
      <c r="U7" s="50"/>
      <c r="V7" s="50"/>
    </row>
    <row r="8" spans="1:22" ht="15" customHeight="1" x14ac:dyDescent="0.2">
      <c r="A8" s="96" t="s">
        <v>13</v>
      </c>
      <c r="B8" s="111"/>
      <c r="C8" s="50"/>
      <c r="D8" s="50"/>
      <c r="E8" s="50"/>
      <c r="F8" s="50"/>
      <c r="G8" s="50"/>
      <c r="H8" s="50"/>
      <c r="I8" s="111"/>
      <c r="J8" s="50"/>
      <c r="K8" s="50"/>
      <c r="L8" s="50"/>
      <c r="M8" s="50"/>
      <c r="N8" s="50"/>
      <c r="O8" s="50"/>
      <c r="P8" s="111"/>
      <c r="Q8" s="50"/>
      <c r="R8" s="50"/>
      <c r="S8" s="50"/>
      <c r="T8" s="50"/>
      <c r="U8" s="50"/>
      <c r="V8" s="50"/>
    </row>
    <row r="9" spans="1:22" ht="15" customHeight="1" x14ac:dyDescent="0.2">
      <c r="A9" s="97" t="s">
        <v>27</v>
      </c>
      <c r="B9" s="111"/>
      <c r="C9" s="50"/>
      <c r="D9" s="50"/>
      <c r="E9" s="50"/>
      <c r="F9" s="50"/>
      <c r="G9" s="50"/>
      <c r="H9" s="50"/>
      <c r="I9" s="111"/>
      <c r="J9" s="50"/>
      <c r="K9" s="50"/>
      <c r="L9" s="50"/>
      <c r="M9" s="50"/>
      <c r="N9" s="50"/>
      <c r="O9" s="50"/>
      <c r="P9" s="111"/>
      <c r="Q9" s="50"/>
      <c r="R9" s="50"/>
      <c r="S9" s="50"/>
      <c r="T9" s="50"/>
      <c r="U9" s="50"/>
      <c r="V9" s="50"/>
    </row>
    <row r="10" spans="1:22" ht="15" customHeight="1" x14ac:dyDescent="0.2">
      <c r="A10" s="97" t="s">
        <v>61</v>
      </c>
      <c r="B10" s="111"/>
      <c r="C10" s="50"/>
      <c r="D10" s="50"/>
      <c r="E10" s="50"/>
      <c r="F10" s="50"/>
      <c r="G10" s="50"/>
      <c r="H10" s="50"/>
      <c r="I10" s="111"/>
      <c r="J10" s="50"/>
      <c r="K10" s="50"/>
      <c r="L10" s="50"/>
      <c r="M10" s="50"/>
      <c r="N10" s="50"/>
      <c r="O10" s="50"/>
      <c r="P10" s="111"/>
      <c r="Q10" s="50"/>
      <c r="R10" s="50"/>
      <c r="S10" s="50"/>
      <c r="T10" s="50"/>
      <c r="U10" s="50"/>
      <c r="V10" s="50"/>
    </row>
    <row r="11" spans="1:22" ht="15" customHeight="1" x14ac:dyDescent="0.2">
      <c r="A11" s="122" t="s">
        <v>18</v>
      </c>
      <c r="B11" s="123">
        <f>SUM(B12:B19)</f>
        <v>0</v>
      </c>
      <c r="C11" s="124">
        <f>SUM(C12:C19)</f>
        <v>0</v>
      </c>
      <c r="D11" s="124">
        <f>SUM(D12:D19)</f>
        <v>0</v>
      </c>
      <c r="E11" s="124">
        <f t="shared" ref="E11:T11" si="6">SUM(E12:E19)</f>
        <v>0</v>
      </c>
      <c r="F11" s="124">
        <f t="shared" si="6"/>
        <v>0</v>
      </c>
      <c r="G11" s="124">
        <f t="shared" ref="G11:H11" si="7">SUM(G12:G19)</f>
        <v>0</v>
      </c>
      <c r="H11" s="124">
        <f t="shared" si="7"/>
        <v>0</v>
      </c>
      <c r="I11" s="123">
        <f t="shared" si="6"/>
        <v>0</v>
      </c>
      <c r="J11" s="124">
        <f t="shared" si="6"/>
        <v>0</v>
      </c>
      <c r="K11" s="124">
        <f t="shared" ref="K11" si="8">SUM(K12:K19)</f>
        <v>0</v>
      </c>
      <c r="L11" s="124">
        <f t="shared" si="6"/>
        <v>0</v>
      </c>
      <c r="M11" s="124">
        <f t="shared" si="6"/>
        <v>0</v>
      </c>
      <c r="N11" s="124">
        <f t="shared" si="6"/>
        <v>0</v>
      </c>
      <c r="O11" s="124">
        <f t="shared" si="6"/>
        <v>0</v>
      </c>
      <c r="P11" s="123">
        <f>SUM(P12:P19)</f>
        <v>0</v>
      </c>
      <c r="Q11" s="124">
        <f>SUM(Q12:Q19)</f>
        <v>0</v>
      </c>
      <c r="R11" s="124">
        <f t="shared" ref="R11" si="9">SUM(R12:R19)</f>
        <v>0</v>
      </c>
      <c r="S11" s="124">
        <f t="shared" si="6"/>
        <v>0</v>
      </c>
      <c r="T11" s="124">
        <f t="shared" si="6"/>
        <v>0</v>
      </c>
      <c r="U11" s="124">
        <f t="shared" ref="U11:V11" si="10">SUM(U12:U19)</f>
        <v>0</v>
      </c>
      <c r="V11" s="124">
        <f t="shared" si="10"/>
        <v>0</v>
      </c>
    </row>
    <row r="12" spans="1:22" s="4" customFormat="1" ht="15" customHeight="1" x14ac:dyDescent="0.2">
      <c r="A12" s="96" t="s">
        <v>14</v>
      </c>
      <c r="B12" s="112"/>
      <c r="C12" s="51"/>
      <c r="D12" s="51"/>
      <c r="E12" s="50"/>
      <c r="F12" s="50"/>
      <c r="G12" s="50"/>
      <c r="H12" s="50"/>
      <c r="I12" s="112"/>
      <c r="J12" s="51"/>
      <c r="K12" s="51"/>
      <c r="L12" s="50"/>
      <c r="M12" s="50"/>
      <c r="N12" s="50"/>
      <c r="O12" s="50"/>
      <c r="P12" s="112"/>
      <c r="Q12" s="51"/>
      <c r="R12" s="51"/>
      <c r="S12" s="50"/>
      <c r="T12" s="50"/>
      <c r="U12" s="50"/>
      <c r="V12" s="50"/>
    </row>
    <row r="13" spans="1:22" s="4" customFormat="1" ht="15" customHeight="1" x14ac:dyDescent="0.2">
      <c r="A13" s="97" t="s">
        <v>28</v>
      </c>
      <c r="B13" s="112"/>
      <c r="C13" s="51"/>
      <c r="D13" s="51"/>
      <c r="E13" s="50"/>
      <c r="F13" s="50"/>
      <c r="G13" s="50"/>
      <c r="H13" s="50"/>
      <c r="I13" s="112"/>
      <c r="J13" s="51"/>
      <c r="K13" s="51"/>
      <c r="L13" s="50"/>
      <c r="M13" s="50"/>
      <c r="N13" s="50"/>
      <c r="O13" s="50"/>
      <c r="P13" s="112"/>
      <c r="Q13" s="51"/>
      <c r="R13" s="51"/>
      <c r="S13" s="50"/>
      <c r="T13" s="50"/>
      <c r="U13" s="50"/>
      <c r="V13" s="50"/>
    </row>
    <row r="14" spans="1:22" s="4" customFormat="1" ht="15" customHeight="1" x14ac:dyDescent="0.2">
      <c r="A14" s="97" t="s">
        <v>62</v>
      </c>
      <c r="B14" s="112"/>
      <c r="C14" s="51"/>
      <c r="D14" s="51"/>
      <c r="E14" s="50"/>
      <c r="F14" s="50"/>
      <c r="G14" s="50"/>
      <c r="H14" s="50"/>
      <c r="I14" s="112"/>
      <c r="J14" s="51"/>
      <c r="K14" s="51"/>
      <c r="L14" s="50"/>
      <c r="M14" s="50"/>
      <c r="N14" s="50"/>
      <c r="O14" s="50"/>
      <c r="P14" s="112"/>
      <c r="Q14" s="51"/>
      <c r="R14" s="51"/>
      <c r="S14" s="50"/>
      <c r="T14" s="50"/>
      <c r="U14" s="50"/>
      <c r="V14" s="50"/>
    </row>
    <row r="15" spans="1:22" s="4" customFormat="1" ht="15" customHeight="1" x14ac:dyDescent="0.2">
      <c r="A15" s="96" t="s">
        <v>15</v>
      </c>
      <c r="B15" s="112"/>
      <c r="C15" s="51"/>
      <c r="D15" s="51"/>
      <c r="E15" s="50"/>
      <c r="F15" s="50"/>
      <c r="G15" s="50"/>
      <c r="H15" s="50"/>
      <c r="I15" s="112"/>
      <c r="J15" s="51"/>
      <c r="K15" s="51"/>
      <c r="L15" s="50"/>
      <c r="M15" s="50"/>
      <c r="N15" s="50"/>
      <c r="O15" s="50"/>
      <c r="P15" s="112"/>
      <c r="Q15" s="51"/>
      <c r="R15" s="51"/>
      <c r="S15" s="50"/>
      <c r="T15" s="50"/>
      <c r="U15" s="50"/>
      <c r="V15" s="50"/>
    </row>
    <row r="16" spans="1:22" s="4" customFormat="1" ht="15" customHeight="1" x14ac:dyDescent="0.2">
      <c r="A16" s="97" t="s">
        <v>59</v>
      </c>
      <c r="B16" s="112"/>
      <c r="C16" s="51"/>
      <c r="D16" s="51"/>
      <c r="E16" s="50"/>
      <c r="F16" s="50"/>
      <c r="G16" s="50"/>
      <c r="H16" s="50"/>
      <c r="I16" s="112"/>
      <c r="J16" s="51"/>
      <c r="K16" s="51"/>
      <c r="L16" s="50"/>
      <c r="M16" s="50"/>
      <c r="N16" s="50"/>
      <c r="O16" s="50"/>
      <c r="P16" s="112"/>
      <c r="Q16" s="51"/>
      <c r="R16" s="51"/>
      <c r="S16" s="50"/>
      <c r="T16" s="50"/>
      <c r="U16" s="50"/>
      <c r="V16" s="50"/>
    </row>
    <row r="17" spans="1:22" s="4" customFormat="1" ht="15" customHeight="1" x14ac:dyDescent="0.2">
      <c r="A17" s="97" t="s">
        <v>63</v>
      </c>
      <c r="B17" s="112"/>
      <c r="C17" s="51"/>
      <c r="D17" s="51"/>
      <c r="E17" s="50"/>
      <c r="F17" s="50"/>
      <c r="G17" s="50"/>
      <c r="H17" s="50"/>
      <c r="I17" s="112"/>
      <c r="J17" s="51"/>
      <c r="K17" s="51"/>
      <c r="L17" s="50"/>
      <c r="M17" s="50"/>
      <c r="N17" s="50"/>
      <c r="O17" s="50"/>
      <c r="P17" s="112"/>
      <c r="Q17" s="51"/>
      <c r="R17" s="51"/>
      <c r="S17" s="50"/>
      <c r="T17" s="50"/>
      <c r="U17" s="50"/>
      <c r="V17" s="50"/>
    </row>
    <row r="18" spans="1:22" s="4" customFormat="1" ht="15" customHeight="1" x14ac:dyDescent="0.2">
      <c r="A18" s="96" t="s">
        <v>16</v>
      </c>
      <c r="B18" s="112"/>
      <c r="C18" s="51"/>
      <c r="D18" s="51"/>
      <c r="E18" s="50"/>
      <c r="F18" s="50"/>
      <c r="G18" s="50"/>
      <c r="H18" s="50"/>
      <c r="I18" s="112"/>
      <c r="J18" s="51"/>
      <c r="K18" s="51"/>
      <c r="L18" s="50"/>
      <c r="M18" s="50"/>
      <c r="N18" s="50"/>
      <c r="O18" s="50"/>
      <c r="P18" s="112"/>
      <c r="Q18" s="51"/>
      <c r="R18" s="51"/>
      <c r="S18" s="50"/>
      <c r="T18" s="50"/>
      <c r="U18" s="50"/>
      <c r="V18" s="50"/>
    </row>
    <row r="19" spans="1:22" ht="15" customHeight="1" x14ac:dyDescent="0.2">
      <c r="A19" s="109" t="s">
        <v>17</v>
      </c>
      <c r="B19" s="113"/>
      <c r="C19" s="52"/>
      <c r="D19" s="52"/>
      <c r="E19" s="52"/>
      <c r="F19" s="52"/>
      <c r="G19" s="52"/>
      <c r="H19" s="52"/>
      <c r="I19" s="113"/>
      <c r="J19" s="52"/>
      <c r="K19" s="52"/>
      <c r="L19" s="52"/>
      <c r="M19" s="52"/>
      <c r="N19" s="52"/>
      <c r="O19" s="52"/>
      <c r="P19" s="113"/>
      <c r="Q19" s="52"/>
      <c r="R19" s="52"/>
      <c r="S19" s="52"/>
      <c r="T19" s="52"/>
      <c r="U19" s="52"/>
      <c r="V19" s="52"/>
    </row>
    <row r="20" spans="1:22" ht="18" customHeight="1" thickBot="1" x14ac:dyDescent="0.25">
      <c r="A20" s="110" t="s">
        <v>36</v>
      </c>
      <c r="B20" s="43">
        <f t="shared" ref="B20:T20" si="11">B6+B11</f>
        <v>0</v>
      </c>
      <c r="C20" s="44">
        <f t="shared" si="11"/>
        <v>0</v>
      </c>
      <c r="D20" s="44">
        <f t="shared" ref="D20:L20" si="12">D6+D11</f>
        <v>0</v>
      </c>
      <c r="E20" s="44">
        <f t="shared" si="12"/>
        <v>0</v>
      </c>
      <c r="F20" s="44">
        <f t="shared" si="12"/>
        <v>0</v>
      </c>
      <c r="G20" s="44">
        <f t="shared" ref="G20:H20" si="13">G6+G11</f>
        <v>0</v>
      </c>
      <c r="H20" s="44">
        <f t="shared" si="13"/>
        <v>0</v>
      </c>
      <c r="I20" s="43">
        <f t="shared" si="12"/>
        <v>0</v>
      </c>
      <c r="J20" s="44">
        <f t="shared" si="12"/>
        <v>0</v>
      </c>
      <c r="K20" s="44">
        <f t="shared" si="12"/>
        <v>0</v>
      </c>
      <c r="L20" s="44">
        <f t="shared" si="12"/>
        <v>0</v>
      </c>
      <c r="M20" s="44">
        <f t="shared" si="11"/>
        <v>0</v>
      </c>
      <c r="N20" s="44">
        <f t="shared" si="11"/>
        <v>0</v>
      </c>
      <c r="O20" s="44">
        <f t="shared" si="11"/>
        <v>0</v>
      </c>
      <c r="P20" s="43">
        <f t="shared" si="11"/>
        <v>0</v>
      </c>
      <c r="Q20" s="44">
        <f t="shared" si="11"/>
        <v>0</v>
      </c>
      <c r="R20" s="44">
        <f t="shared" ref="R20" si="14">R6+R11</f>
        <v>0</v>
      </c>
      <c r="S20" s="44">
        <f t="shared" si="11"/>
        <v>0</v>
      </c>
      <c r="T20" s="44">
        <f t="shared" si="11"/>
        <v>0</v>
      </c>
      <c r="U20" s="44">
        <f t="shared" ref="U20:V20" si="15">U6+U11</f>
        <v>0</v>
      </c>
      <c r="V20" s="44">
        <f t="shared" si="15"/>
        <v>0</v>
      </c>
    </row>
    <row r="21" spans="1:22" ht="12.75" customHeight="1" x14ac:dyDescent="0.2">
      <c r="A21" s="4" t="s">
        <v>6</v>
      </c>
      <c r="B21" s="4"/>
      <c r="C21" s="4"/>
      <c r="D21" s="4"/>
      <c r="E21" s="5"/>
      <c r="F21" s="5"/>
      <c r="G21" s="5"/>
      <c r="H21" s="5"/>
      <c r="I21" s="4"/>
      <c r="J21" s="4"/>
      <c r="K21" s="4"/>
      <c r="L21" s="5"/>
      <c r="M21" s="5"/>
      <c r="N21" s="5"/>
      <c r="O21" s="5"/>
      <c r="P21" s="4"/>
      <c r="Q21" s="4"/>
      <c r="R21" s="4"/>
      <c r="S21" s="5"/>
      <c r="T21" s="5"/>
      <c r="U21" s="5"/>
      <c r="V21" s="5"/>
    </row>
    <row r="22" spans="1:22" ht="12.75" customHeight="1" x14ac:dyDescent="0.2">
      <c r="A22" s="7" t="s">
        <v>51</v>
      </c>
      <c r="B22" s="7"/>
      <c r="C22" s="7"/>
      <c r="D22" s="7"/>
      <c r="E22" s="7"/>
      <c r="F22" s="7"/>
      <c r="G22" s="7"/>
      <c r="H22" s="7"/>
      <c r="I22" s="7"/>
      <c r="J22" s="7"/>
      <c r="K22" s="7"/>
      <c r="L22" s="7"/>
      <c r="M22" s="7"/>
      <c r="N22" s="7"/>
      <c r="O22" s="7"/>
      <c r="P22" s="7"/>
      <c r="Q22" s="7"/>
      <c r="R22" s="7"/>
      <c r="S22" s="7"/>
      <c r="T22" s="7"/>
      <c r="U22" s="7"/>
      <c r="V22" s="7"/>
    </row>
    <row r="23" spans="1:22" ht="12.75" customHeight="1" x14ac:dyDescent="0.2">
      <c r="A23" s="7" t="s">
        <v>23</v>
      </c>
      <c r="B23" s="7"/>
      <c r="C23" s="7"/>
      <c r="D23" s="7"/>
      <c r="E23" s="7"/>
      <c r="F23" s="7"/>
      <c r="G23" s="7"/>
      <c r="H23" s="7"/>
      <c r="I23" s="7"/>
      <c r="J23" s="7"/>
      <c r="K23" s="7"/>
      <c r="L23" s="7"/>
      <c r="M23" s="7"/>
      <c r="N23" s="7"/>
      <c r="O23" s="7"/>
      <c r="P23" s="7"/>
      <c r="Q23" s="7"/>
      <c r="R23" s="7"/>
      <c r="S23" s="7"/>
      <c r="T23" s="7"/>
      <c r="U23" s="7"/>
      <c r="V23" s="7"/>
    </row>
    <row r="24" spans="1:22" ht="12.75" customHeight="1" x14ac:dyDescent="0.2">
      <c r="A24" s="7" t="s">
        <v>100</v>
      </c>
      <c r="B24" s="7"/>
      <c r="C24" s="7"/>
      <c r="D24" s="7"/>
      <c r="E24" s="7"/>
      <c r="F24" s="7"/>
      <c r="G24" s="7"/>
      <c r="H24" s="7"/>
      <c r="I24" s="7"/>
      <c r="J24" s="7"/>
      <c r="K24" s="7"/>
      <c r="L24" s="7"/>
      <c r="M24" s="7"/>
      <c r="N24" s="7"/>
      <c r="O24" s="7"/>
      <c r="P24" s="7"/>
      <c r="Q24" s="7"/>
      <c r="R24" s="7"/>
      <c r="S24" s="7"/>
      <c r="T24" s="7"/>
      <c r="U24" s="7"/>
      <c r="V24" s="7"/>
    </row>
    <row r="25" spans="1:22" ht="12.75" customHeight="1" x14ac:dyDescent="0.2">
      <c r="A25" s="4" t="s">
        <v>95</v>
      </c>
    </row>
    <row r="26" spans="1:22" ht="12.75" customHeight="1" x14ac:dyDescent="0.2">
      <c r="A26" s="4" t="s">
        <v>96</v>
      </c>
    </row>
  </sheetData>
  <mergeCells count="1">
    <mergeCell ref="A4:A5"/>
  </mergeCells>
  <pageMargins left="0.7" right="0.7" top="0.75" bottom="0.75" header="0.3" footer="0.3"/>
  <pageSetup paperSize="9" orientation="portrait" r:id="rId1"/>
  <headerFooter>
    <oddFooter>&amp;C_x000D_&amp;1#&amp;"Calibri"&amp;10&amp;K000000 CONFIDENCIAL(DE)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2"/>
  <sheetViews>
    <sheetView showGridLines="0" workbookViewId="0">
      <selection activeCell="A11" sqref="A11"/>
    </sheetView>
  </sheetViews>
  <sheetFormatPr baseColWidth="10" defaultColWidth="12.5703125" defaultRowHeight="12.75" x14ac:dyDescent="0.2"/>
  <cols>
    <col min="1" max="1" width="34.140625" style="1" customWidth="1"/>
    <col min="2" max="36" width="14.7109375" style="1" customWidth="1"/>
    <col min="37" max="16384" width="12.5703125" style="1"/>
  </cols>
  <sheetData>
    <row r="1" spans="1:36" ht="23.25" x14ac:dyDescent="0.35">
      <c r="A1" s="6" t="s">
        <v>89</v>
      </c>
    </row>
    <row r="2" spans="1:36" x14ac:dyDescent="0.2">
      <c r="A2" s="2"/>
    </row>
    <row r="3" spans="1:36" ht="13.5" thickBot="1" x14ac:dyDescent="0.25">
      <c r="A3" s="2"/>
    </row>
    <row r="4" spans="1:36" ht="41.25" customHeight="1" x14ac:dyDescent="0.2">
      <c r="A4" s="148" t="s">
        <v>11</v>
      </c>
      <c r="B4" s="131">
        <v>2028</v>
      </c>
      <c r="C4" s="131"/>
      <c r="D4" s="131"/>
      <c r="E4" s="131"/>
      <c r="F4" s="131"/>
      <c r="G4" s="131"/>
      <c r="H4" s="131"/>
      <c r="I4" s="131">
        <f>B4+1</f>
        <v>2029</v>
      </c>
      <c r="J4" s="131"/>
      <c r="K4" s="131"/>
      <c r="L4" s="131"/>
      <c r="M4" s="131"/>
      <c r="N4" s="131"/>
      <c r="O4" s="131"/>
      <c r="P4" s="131">
        <f>I4+1</f>
        <v>2030</v>
      </c>
      <c r="Q4" s="131"/>
      <c r="R4" s="131"/>
      <c r="S4" s="131"/>
      <c r="T4" s="131"/>
      <c r="U4" s="131"/>
      <c r="V4" s="131"/>
      <c r="W4" s="131">
        <f>P4+1</f>
        <v>2031</v>
      </c>
      <c r="X4" s="131"/>
      <c r="Y4" s="131"/>
      <c r="Z4" s="131"/>
      <c r="AA4" s="131"/>
      <c r="AB4" s="131"/>
      <c r="AC4" s="131"/>
      <c r="AD4" s="131">
        <f>W4+1</f>
        <v>2032</v>
      </c>
      <c r="AE4" s="131"/>
      <c r="AF4" s="131"/>
      <c r="AG4" s="131"/>
      <c r="AH4" s="131"/>
      <c r="AI4" s="131"/>
      <c r="AJ4" s="132"/>
    </row>
    <row r="5" spans="1:36" s="3" customFormat="1" ht="83.25" customHeight="1" x14ac:dyDescent="0.2">
      <c r="A5" s="149"/>
      <c r="B5" s="133" t="s">
        <v>54</v>
      </c>
      <c r="C5" s="133" t="s">
        <v>90</v>
      </c>
      <c r="D5" s="133" t="s">
        <v>91</v>
      </c>
      <c r="E5" s="133" t="s">
        <v>92</v>
      </c>
      <c r="F5" s="133" t="s">
        <v>93</v>
      </c>
      <c r="G5" s="133" t="s">
        <v>99</v>
      </c>
      <c r="H5" s="133" t="s">
        <v>98</v>
      </c>
      <c r="I5" s="133" t="s">
        <v>50</v>
      </c>
      <c r="J5" s="133" t="s">
        <v>24</v>
      </c>
      <c r="K5" s="133" t="s">
        <v>53</v>
      </c>
      <c r="L5" s="133" t="s">
        <v>8</v>
      </c>
      <c r="M5" s="133" t="s">
        <v>9</v>
      </c>
      <c r="N5" s="133" t="s">
        <v>99</v>
      </c>
      <c r="O5" s="133" t="s">
        <v>98</v>
      </c>
      <c r="P5" s="133" t="s">
        <v>50</v>
      </c>
      <c r="Q5" s="133" t="s">
        <v>24</v>
      </c>
      <c r="R5" s="133" t="s">
        <v>53</v>
      </c>
      <c r="S5" s="133" t="s">
        <v>8</v>
      </c>
      <c r="T5" s="133" t="s">
        <v>9</v>
      </c>
      <c r="U5" s="133" t="s">
        <v>99</v>
      </c>
      <c r="V5" s="133" t="s">
        <v>98</v>
      </c>
      <c r="W5" s="133" t="s">
        <v>50</v>
      </c>
      <c r="X5" s="133" t="s">
        <v>24</v>
      </c>
      <c r="Y5" s="133" t="s">
        <v>53</v>
      </c>
      <c r="Z5" s="133" t="s">
        <v>8</v>
      </c>
      <c r="AA5" s="133" t="s">
        <v>9</v>
      </c>
      <c r="AB5" s="133" t="s">
        <v>99</v>
      </c>
      <c r="AC5" s="133" t="s">
        <v>98</v>
      </c>
      <c r="AD5" s="133" t="s">
        <v>50</v>
      </c>
      <c r="AE5" s="133" t="s">
        <v>24</v>
      </c>
      <c r="AF5" s="133" t="s">
        <v>53</v>
      </c>
      <c r="AG5" s="133" t="s">
        <v>8</v>
      </c>
      <c r="AH5" s="133" t="s">
        <v>9</v>
      </c>
      <c r="AI5" s="133" t="s">
        <v>99</v>
      </c>
      <c r="AJ5" s="134" t="s">
        <v>98</v>
      </c>
    </row>
    <row r="6" spans="1:36" ht="18" customHeight="1" x14ac:dyDescent="0.2">
      <c r="A6" s="116" t="s">
        <v>10</v>
      </c>
      <c r="B6" s="128"/>
      <c r="C6" s="129"/>
      <c r="D6" s="129"/>
      <c r="E6" s="129"/>
      <c r="F6" s="129"/>
      <c r="G6" s="129"/>
      <c r="H6" s="129"/>
      <c r="I6" s="128"/>
      <c r="J6" s="129"/>
      <c r="K6" s="129"/>
      <c r="L6" s="129"/>
      <c r="M6" s="129"/>
      <c r="N6" s="129"/>
      <c r="O6" s="129"/>
      <c r="P6" s="128"/>
      <c r="Q6" s="129"/>
      <c r="R6" s="129"/>
      <c r="S6" s="129"/>
      <c r="T6" s="129"/>
      <c r="U6" s="129"/>
      <c r="V6" s="129"/>
      <c r="W6" s="128"/>
      <c r="X6" s="129"/>
      <c r="Y6" s="129"/>
      <c r="Z6" s="129"/>
      <c r="AA6" s="129"/>
      <c r="AB6" s="129"/>
      <c r="AC6" s="129"/>
      <c r="AD6" s="128"/>
      <c r="AE6" s="129"/>
      <c r="AF6" s="129"/>
      <c r="AG6" s="129"/>
      <c r="AH6" s="129"/>
      <c r="AI6" s="129"/>
      <c r="AJ6" s="130"/>
    </row>
    <row r="7" spans="1:36" ht="18" customHeight="1" x14ac:dyDescent="0.2">
      <c r="A7" s="96" t="s">
        <v>12</v>
      </c>
      <c r="B7" s="119"/>
      <c r="C7" s="53"/>
      <c r="D7" s="53"/>
      <c r="E7" s="53"/>
      <c r="F7" s="53"/>
      <c r="G7" s="53"/>
      <c r="H7" s="53"/>
      <c r="I7" s="119"/>
      <c r="J7" s="53"/>
      <c r="K7" s="53"/>
      <c r="L7" s="53"/>
      <c r="M7" s="53"/>
      <c r="N7" s="53"/>
      <c r="O7" s="53"/>
      <c r="P7" s="119"/>
      <c r="Q7" s="53"/>
      <c r="R7" s="53"/>
      <c r="S7" s="53"/>
      <c r="T7" s="53"/>
      <c r="U7" s="53"/>
      <c r="V7" s="53"/>
      <c r="W7" s="119"/>
      <c r="X7" s="53"/>
      <c r="Y7" s="53"/>
      <c r="Z7" s="53"/>
      <c r="AA7" s="53"/>
      <c r="AB7" s="53"/>
      <c r="AC7" s="53"/>
      <c r="AD7" s="119"/>
      <c r="AE7" s="53"/>
      <c r="AF7" s="53"/>
      <c r="AG7" s="53"/>
      <c r="AH7" s="53"/>
      <c r="AI7" s="53"/>
      <c r="AJ7" s="54"/>
    </row>
    <row r="8" spans="1:36" ht="18" customHeight="1" x14ac:dyDescent="0.2">
      <c r="A8" s="96" t="s">
        <v>13</v>
      </c>
      <c r="B8" s="119"/>
      <c r="C8" s="53"/>
      <c r="D8" s="53"/>
      <c r="E8" s="53"/>
      <c r="F8" s="53"/>
      <c r="G8" s="53"/>
      <c r="H8" s="53"/>
      <c r="I8" s="119"/>
      <c r="J8" s="53"/>
      <c r="K8" s="53"/>
      <c r="L8" s="53"/>
      <c r="M8" s="53"/>
      <c r="N8" s="53"/>
      <c r="O8" s="53"/>
      <c r="P8" s="119"/>
      <c r="Q8" s="53"/>
      <c r="R8" s="53"/>
      <c r="S8" s="53"/>
      <c r="T8" s="53"/>
      <c r="U8" s="53"/>
      <c r="V8" s="53"/>
      <c r="W8" s="119"/>
      <c r="X8" s="53"/>
      <c r="Y8" s="53"/>
      <c r="Z8" s="53"/>
      <c r="AA8" s="53"/>
      <c r="AB8" s="53"/>
      <c r="AC8" s="53"/>
      <c r="AD8" s="119"/>
      <c r="AE8" s="53"/>
      <c r="AF8" s="53"/>
      <c r="AG8" s="53"/>
      <c r="AH8" s="53"/>
      <c r="AI8" s="53"/>
      <c r="AJ8" s="54"/>
    </row>
    <row r="9" spans="1:36" ht="18" customHeight="1" x14ac:dyDescent="0.2">
      <c r="A9" s="97" t="s">
        <v>47</v>
      </c>
      <c r="B9" s="119"/>
      <c r="C9" s="53"/>
      <c r="D9" s="53"/>
      <c r="E9" s="53"/>
      <c r="F9" s="53"/>
      <c r="G9" s="53"/>
      <c r="H9" s="53"/>
      <c r="I9" s="119"/>
      <c r="J9" s="53"/>
      <c r="K9" s="53"/>
      <c r="L9" s="53"/>
      <c r="M9" s="53"/>
      <c r="N9" s="53"/>
      <c r="O9" s="53"/>
      <c r="P9" s="119"/>
      <c r="Q9" s="53"/>
      <c r="R9" s="53"/>
      <c r="S9" s="53"/>
      <c r="T9" s="53"/>
      <c r="U9" s="53"/>
      <c r="V9" s="53"/>
      <c r="W9" s="119"/>
      <c r="X9" s="53"/>
      <c r="Y9" s="53"/>
      <c r="Z9" s="53"/>
      <c r="AA9" s="53"/>
      <c r="AB9" s="53"/>
      <c r="AC9" s="53"/>
      <c r="AD9" s="119"/>
      <c r="AE9" s="53"/>
      <c r="AF9" s="53"/>
      <c r="AG9" s="53"/>
      <c r="AH9" s="53"/>
      <c r="AI9" s="53"/>
      <c r="AJ9" s="54"/>
    </row>
    <row r="10" spans="1:36" ht="18" customHeight="1" x14ac:dyDescent="0.2">
      <c r="A10" s="97" t="s">
        <v>73</v>
      </c>
      <c r="B10" s="119"/>
      <c r="C10" s="53"/>
      <c r="D10" s="53"/>
      <c r="E10" s="53"/>
      <c r="F10" s="53"/>
      <c r="G10" s="53"/>
      <c r="H10" s="53"/>
      <c r="I10" s="119"/>
      <c r="J10" s="53"/>
      <c r="K10" s="53"/>
      <c r="L10" s="53"/>
      <c r="M10" s="53"/>
      <c r="N10" s="53"/>
      <c r="O10" s="53"/>
      <c r="P10" s="119"/>
      <c r="Q10" s="53"/>
      <c r="R10" s="53"/>
      <c r="S10" s="53"/>
      <c r="T10" s="53"/>
      <c r="U10" s="53"/>
      <c r="V10" s="53"/>
      <c r="W10" s="119"/>
      <c r="X10" s="53"/>
      <c r="Y10" s="53"/>
      <c r="Z10" s="53"/>
      <c r="AA10" s="53"/>
      <c r="AB10" s="53"/>
      <c r="AC10" s="53"/>
      <c r="AD10" s="119"/>
      <c r="AE10" s="53"/>
      <c r="AF10" s="53"/>
      <c r="AG10" s="53"/>
      <c r="AH10" s="53"/>
      <c r="AI10" s="53"/>
      <c r="AJ10" s="54"/>
    </row>
    <row r="11" spans="1:36" ht="18" customHeight="1" x14ac:dyDescent="0.2">
      <c r="A11" s="117" t="s">
        <v>18</v>
      </c>
      <c r="B11" s="118"/>
      <c r="C11" s="65"/>
      <c r="D11" s="65"/>
      <c r="E11" s="65"/>
      <c r="F11" s="65"/>
      <c r="G11" s="65"/>
      <c r="H11" s="65"/>
      <c r="I11" s="118"/>
      <c r="J11" s="65"/>
      <c r="K11" s="65"/>
      <c r="L11" s="65"/>
      <c r="M11" s="65"/>
      <c r="N11" s="65"/>
      <c r="O11" s="65"/>
      <c r="P11" s="118"/>
      <c r="Q11" s="65"/>
      <c r="R11" s="65"/>
      <c r="S11" s="65"/>
      <c r="T11" s="65"/>
      <c r="U11" s="65"/>
      <c r="V11" s="65"/>
      <c r="W11" s="118"/>
      <c r="X11" s="65"/>
      <c r="Y11" s="65"/>
      <c r="Z11" s="65"/>
      <c r="AA11" s="65"/>
      <c r="AB11" s="65"/>
      <c r="AC11" s="65"/>
      <c r="AD11" s="118"/>
      <c r="AE11" s="65"/>
      <c r="AF11" s="65"/>
      <c r="AG11" s="65"/>
      <c r="AH11" s="65"/>
      <c r="AI11" s="65"/>
      <c r="AJ11" s="66"/>
    </row>
    <row r="12" spans="1:36" ht="18" customHeight="1" x14ac:dyDescent="0.2">
      <c r="A12" s="96" t="s">
        <v>14</v>
      </c>
      <c r="B12" s="119"/>
      <c r="C12" s="53"/>
      <c r="D12" s="53"/>
      <c r="E12" s="53"/>
      <c r="F12" s="53"/>
      <c r="G12" s="53"/>
      <c r="H12" s="53"/>
      <c r="I12" s="119"/>
      <c r="J12" s="53"/>
      <c r="K12" s="53"/>
      <c r="L12" s="53"/>
      <c r="M12" s="53"/>
      <c r="N12" s="53"/>
      <c r="O12" s="53"/>
      <c r="P12" s="119"/>
      <c r="Q12" s="53"/>
      <c r="R12" s="53"/>
      <c r="S12" s="53"/>
      <c r="T12" s="53"/>
      <c r="U12" s="53"/>
      <c r="V12" s="53"/>
      <c r="W12" s="119"/>
      <c r="X12" s="53"/>
      <c r="Y12" s="53"/>
      <c r="Z12" s="53"/>
      <c r="AA12" s="53"/>
      <c r="AB12" s="53"/>
      <c r="AC12" s="53"/>
      <c r="AD12" s="119"/>
      <c r="AE12" s="53"/>
      <c r="AF12" s="53"/>
      <c r="AG12" s="53"/>
      <c r="AH12" s="53"/>
      <c r="AI12" s="53"/>
      <c r="AJ12" s="54"/>
    </row>
    <row r="13" spans="1:36" ht="18" customHeight="1" x14ac:dyDescent="0.2">
      <c r="A13" s="97" t="s">
        <v>48</v>
      </c>
      <c r="B13" s="119"/>
      <c r="C13" s="53"/>
      <c r="D13" s="53"/>
      <c r="E13" s="53"/>
      <c r="F13" s="53"/>
      <c r="G13" s="53"/>
      <c r="H13" s="53"/>
      <c r="I13" s="119"/>
      <c r="J13" s="53"/>
      <c r="K13" s="53"/>
      <c r="L13" s="53"/>
      <c r="M13" s="53"/>
      <c r="N13" s="53"/>
      <c r="O13" s="53"/>
      <c r="P13" s="119"/>
      <c r="Q13" s="53"/>
      <c r="R13" s="53"/>
      <c r="S13" s="53"/>
      <c r="T13" s="53"/>
      <c r="U13" s="53"/>
      <c r="V13" s="53"/>
      <c r="W13" s="119"/>
      <c r="X13" s="53"/>
      <c r="Y13" s="53"/>
      <c r="Z13" s="53"/>
      <c r="AA13" s="53"/>
      <c r="AB13" s="53"/>
      <c r="AC13" s="53"/>
      <c r="AD13" s="119"/>
      <c r="AE13" s="53"/>
      <c r="AF13" s="53"/>
      <c r="AG13" s="53"/>
      <c r="AH13" s="53"/>
      <c r="AI13" s="53"/>
      <c r="AJ13" s="54"/>
    </row>
    <row r="14" spans="1:36" ht="18" customHeight="1" x14ac:dyDescent="0.2">
      <c r="A14" s="97" t="s">
        <v>74</v>
      </c>
      <c r="B14" s="119"/>
      <c r="C14" s="53"/>
      <c r="D14" s="53"/>
      <c r="E14" s="53"/>
      <c r="F14" s="53"/>
      <c r="G14" s="53"/>
      <c r="H14" s="53"/>
      <c r="I14" s="119"/>
      <c r="J14" s="53"/>
      <c r="K14" s="53"/>
      <c r="L14" s="53"/>
      <c r="M14" s="53"/>
      <c r="N14" s="53"/>
      <c r="O14" s="53"/>
      <c r="P14" s="119"/>
      <c r="Q14" s="53"/>
      <c r="R14" s="53"/>
      <c r="S14" s="53"/>
      <c r="T14" s="53"/>
      <c r="U14" s="53"/>
      <c r="V14" s="53"/>
      <c r="W14" s="119"/>
      <c r="X14" s="53"/>
      <c r="Y14" s="53"/>
      <c r="Z14" s="53"/>
      <c r="AA14" s="53"/>
      <c r="AB14" s="53"/>
      <c r="AC14" s="53"/>
      <c r="AD14" s="119"/>
      <c r="AE14" s="53"/>
      <c r="AF14" s="53"/>
      <c r="AG14" s="53"/>
      <c r="AH14" s="53"/>
      <c r="AI14" s="53"/>
      <c r="AJ14" s="54"/>
    </row>
    <row r="15" spans="1:36" ht="18" customHeight="1" x14ac:dyDescent="0.2">
      <c r="A15" s="96" t="s">
        <v>15</v>
      </c>
      <c r="B15" s="119"/>
      <c r="C15" s="53"/>
      <c r="D15" s="53"/>
      <c r="E15" s="53"/>
      <c r="F15" s="53"/>
      <c r="G15" s="53"/>
      <c r="H15" s="53"/>
      <c r="I15" s="119"/>
      <c r="J15" s="53"/>
      <c r="K15" s="53"/>
      <c r="L15" s="53"/>
      <c r="M15" s="53"/>
      <c r="N15" s="53"/>
      <c r="O15" s="53"/>
      <c r="P15" s="119"/>
      <c r="Q15" s="53"/>
      <c r="R15" s="53"/>
      <c r="S15" s="53"/>
      <c r="T15" s="53"/>
      <c r="U15" s="53"/>
      <c r="V15" s="53"/>
      <c r="W15" s="119"/>
      <c r="X15" s="53"/>
      <c r="Y15" s="53"/>
      <c r="Z15" s="53"/>
      <c r="AA15" s="53"/>
      <c r="AB15" s="53"/>
      <c r="AC15" s="53"/>
      <c r="AD15" s="119"/>
      <c r="AE15" s="53"/>
      <c r="AF15" s="53"/>
      <c r="AG15" s="53"/>
      <c r="AH15" s="53"/>
      <c r="AI15" s="53"/>
      <c r="AJ15" s="54"/>
    </row>
    <row r="16" spans="1:36" ht="18" customHeight="1" x14ac:dyDescent="0.2">
      <c r="A16" s="97" t="s">
        <v>60</v>
      </c>
      <c r="B16" s="119"/>
      <c r="C16" s="53"/>
      <c r="D16" s="53"/>
      <c r="E16" s="53"/>
      <c r="F16" s="53"/>
      <c r="G16" s="53"/>
      <c r="H16" s="53"/>
      <c r="I16" s="119"/>
      <c r="J16" s="53"/>
      <c r="K16" s="53"/>
      <c r="L16" s="53"/>
      <c r="M16" s="53"/>
      <c r="N16" s="53"/>
      <c r="O16" s="53"/>
      <c r="P16" s="119"/>
      <c r="Q16" s="53"/>
      <c r="R16" s="53"/>
      <c r="S16" s="53"/>
      <c r="T16" s="53"/>
      <c r="U16" s="53"/>
      <c r="V16" s="53"/>
      <c r="W16" s="119"/>
      <c r="X16" s="53"/>
      <c r="Y16" s="53"/>
      <c r="Z16" s="53"/>
      <c r="AA16" s="53"/>
      <c r="AB16" s="53"/>
      <c r="AC16" s="53"/>
      <c r="AD16" s="119"/>
      <c r="AE16" s="53"/>
      <c r="AF16" s="53"/>
      <c r="AG16" s="53"/>
      <c r="AH16" s="53"/>
      <c r="AI16" s="53"/>
      <c r="AJ16" s="54"/>
    </row>
    <row r="17" spans="1:36" ht="18" customHeight="1" x14ac:dyDescent="0.2">
      <c r="A17" s="97" t="s">
        <v>75</v>
      </c>
      <c r="B17" s="119"/>
      <c r="C17" s="53"/>
      <c r="D17" s="53"/>
      <c r="E17" s="53"/>
      <c r="F17" s="53"/>
      <c r="G17" s="53"/>
      <c r="H17" s="53"/>
      <c r="I17" s="119"/>
      <c r="J17" s="53"/>
      <c r="K17" s="53"/>
      <c r="L17" s="53"/>
      <c r="M17" s="53"/>
      <c r="N17" s="53"/>
      <c r="O17" s="53"/>
      <c r="P17" s="119"/>
      <c r="Q17" s="53"/>
      <c r="R17" s="53"/>
      <c r="S17" s="53"/>
      <c r="T17" s="53"/>
      <c r="U17" s="53"/>
      <c r="V17" s="53"/>
      <c r="W17" s="119"/>
      <c r="X17" s="53"/>
      <c r="Y17" s="53"/>
      <c r="Z17" s="53"/>
      <c r="AA17" s="53"/>
      <c r="AB17" s="53"/>
      <c r="AC17" s="53"/>
      <c r="AD17" s="119"/>
      <c r="AE17" s="53"/>
      <c r="AF17" s="53"/>
      <c r="AG17" s="53"/>
      <c r="AH17" s="53"/>
      <c r="AI17" s="53"/>
      <c r="AJ17" s="54"/>
    </row>
    <row r="18" spans="1:36" ht="18" customHeight="1" x14ac:dyDescent="0.2">
      <c r="A18" s="96" t="s">
        <v>16</v>
      </c>
      <c r="B18" s="120"/>
      <c r="C18" s="55"/>
      <c r="D18" s="55"/>
      <c r="E18" s="55"/>
      <c r="F18" s="55"/>
      <c r="G18" s="55"/>
      <c r="H18" s="55"/>
      <c r="I18" s="120"/>
      <c r="J18" s="55"/>
      <c r="K18" s="55"/>
      <c r="L18" s="55"/>
      <c r="M18" s="55"/>
      <c r="N18" s="55"/>
      <c r="O18" s="55"/>
      <c r="P18" s="120"/>
      <c r="Q18" s="55"/>
      <c r="R18" s="55"/>
      <c r="S18" s="55"/>
      <c r="T18" s="55"/>
      <c r="U18" s="55"/>
      <c r="V18" s="55"/>
      <c r="W18" s="120"/>
      <c r="X18" s="55"/>
      <c r="Y18" s="55"/>
      <c r="Z18" s="55"/>
      <c r="AA18" s="55"/>
      <c r="AB18" s="55"/>
      <c r="AC18" s="55"/>
      <c r="AD18" s="120"/>
      <c r="AE18" s="55"/>
      <c r="AF18" s="55"/>
      <c r="AG18" s="55"/>
      <c r="AH18" s="55"/>
      <c r="AI18" s="55"/>
      <c r="AJ18" s="56"/>
    </row>
    <row r="19" spans="1:36" ht="18" customHeight="1" thickBot="1" x14ac:dyDescent="0.25">
      <c r="A19" s="99" t="s">
        <v>17</v>
      </c>
      <c r="B19" s="121"/>
      <c r="C19" s="114"/>
      <c r="D19" s="114"/>
      <c r="E19" s="114"/>
      <c r="F19" s="114"/>
      <c r="G19" s="114"/>
      <c r="H19" s="114"/>
      <c r="I19" s="121"/>
      <c r="J19" s="114"/>
      <c r="K19" s="114"/>
      <c r="L19" s="114"/>
      <c r="M19" s="114"/>
      <c r="N19" s="114"/>
      <c r="O19" s="114"/>
      <c r="P19" s="121"/>
      <c r="Q19" s="114"/>
      <c r="R19" s="114"/>
      <c r="S19" s="114"/>
      <c r="T19" s="114"/>
      <c r="U19" s="114"/>
      <c r="V19" s="114"/>
      <c r="W19" s="121"/>
      <c r="X19" s="114"/>
      <c r="Y19" s="114"/>
      <c r="Z19" s="114"/>
      <c r="AA19" s="114"/>
      <c r="AB19" s="114"/>
      <c r="AC19" s="114"/>
      <c r="AD19" s="121"/>
      <c r="AE19" s="114"/>
      <c r="AF19" s="114"/>
      <c r="AG19" s="114"/>
      <c r="AH19" s="114"/>
      <c r="AI19" s="114"/>
      <c r="AJ19" s="115"/>
    </row>
    <row r="20" spans="1:36" ht="12.75" customHeight="1" x14ac:dyDescent="0.2">
      <c r="A20" s="64" t="s">
        <v>6</v>
      </c>
    </row>
    <row r="21" spans="1:36" ht="12.75" customHeight="1" x14ac:dyDescent="0.2">
      <c r="A21" s="7" t="s">
        <v>55</v>
      </c>
    </row>
    <row r="22" spans="1:36" ht="12.75" customHeight="1" x14ac:dyDescent="0.2">
      <c r="A22" s="7" t="s">
        <v>85</v>
      </c>
    </row>
  </sheetData>
  <mergeCells count="1">
    <mergeCell ref="A4:A5"/>
  </mergeCells>
  <pageMargins left="0.7" right="0.7" top="0.75" bottom="0.75" header="0.3" footer="0.3"/>
  <pageSetup paperSize="9" orientation="portrait" r:id="rId1"/>
  <headerFooter>
    <oddFooter>&amp;C_x000D_&amp;1#&amp;"Calibri"&amp;10&amp;K000000 CONFIDENCIAL(DE)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8"/>
  <sheetViews>
    <sheetView showGridLines="0" workbookViewId="0">
      <selection activeCell="A8" sqref="A8"/>
    </sheetView>
  </sheetViews>
  <sheetFormatPr baseColWidth="10" defaultRowHeight="12.75" x14ac:dyDescent="0.2"/>
  <cols>
    <col min="1" max="1" width="31" customWidth="1"/>
    <col min="2" max="4" width="18.28515625" bestFit="1" customWidth="1"/>
    <col min="5" max="7" width="17.28515625" bestFit="1" customWidth="1"/>
  </cols>
  <sheetData>
    <row r="1" spans="1:7" ht="23.25" x14ac:dyDescent="0.35">
      <c r="A1" s="6" t="s">
        <v>80</v>
      </c>
    </row>
    <row r="2" spans="1:7" ht="13.5" thickBot="1" x14ac:dyDescent="0.25"/>
    <row r="3" spans="1:7" ht="24" customHeight="1" x14ac:dyDescent="0.2">
      <c r="A3" s="152" t="s">
        <v>20</v>
      </c>
      <c r="B3" s="37" t="s">
        <v>21</v>
      </c>
      <c r="C3" s="37"/>
      <c r="D3" s="37"/>
      <c r="E3" s="37"/>
      <c r="F3" s="37"/>
      <c r="G3" s="38"/>
    </row>
    <row r="4" spans="1:7" ht="23.1" customHeight="1" x14ac:dyDescent="0.2">
      <c r="A4" s="153"/>
      <c r="B4" s="39" t="s">
        <v>0</v>
      </c>
      <c r="C4" s="39" t="s">
        <v>1</v>
      </c>
      <c r="D4" s="39" t="s">
        <v>2</v>
      </c>
      <c r="E4" s="39" t="s">
        <v>3</v>
      </c>
      <c r="F4" s="39" t="s">
        <v>4</v>
      </c>
      <c r="G4" s="40" t="s">
        <v>5</v>
      </c>
    </row>
    <row r="5" spans="1:7" ht="18" customHeight="1" x14ac:dyDescent="0.2">
      <c r="A5" s="28" t="s">
        <v>12</v>
      </c>
      <c r="B5" s="29">
        <v>23.324952</v>
      </c>
      <c r="C5" s="29">
        <v>0.44377</v>
      </c>
      <c r="D5" s="29">
        <v>0</v>
      </c>
      <c r="E5" s="29">
        <v>0</v>
      </c>
      <c r="F5" s="29">
        <v>0</v>
      </c>
      <c r="G5" s="30">
        <v>0</v>
      </c>
    </row>
    <row r="6" spans="1:7" ht="18" customHeight="1" x14ac:dyDescent="0.2">
      <c r="A6" s="31" t="s">
        <v>13</v>
      </c>
      <c r="B6" s="32">
        <v>14.935084</v>
      </c>
      <c r="C6" s="32">
        <v>7.894323</v>
      </c>
      <c r="D6" s="32">
        <v>2.502996</v>
      </c>
      <c r="E6" s="32">
        <v>1.9077950000000001</v>
      </c>
      <c r="F6" s="32">
        <v>0.53531300000000004</v>
      </c>
      <c r="G6" s="33">
        <v>0.53531300000000004</v>
      </c>
    </row>
    <row r="7" spans="1:7" ht="18" customHeight="1" x14ac:dyDescent="0.2">
      <c r="A7" s="31" t="s">
        <v>25</v>
      </c>
      <c r="B7" s="32">
        <v>3.7279580000000001</v>
      </c>
      <c r="C7" s="32">
        <v>1.9683280000000001</v>
      </c>
      <c r="D7" s="32">
        <v>0.62346199999999996</v>
      </c>
      <c r="E7" s="32">
        <v>0.47179899999999997</v>
      </c>
      <c r="F7" s="32">
        <v>0.13023799999999999</v>
      </c>
      <c r="G7" s="33">
        <v>0.13023799999999999</v>
      </c>
    </row>
    <row r="8" spans="1:7" ht="18" customHeight="1" x14ac:dyDescent="0.2">
      <c r="A8" s="31" t="s">
        <v>76</v>
      </c>
      <c r="B8" s="32">
        <f>B7</f>
        <v>3.7279580000000001</v>
      </c>
      <c r="C8" s="32">
        <f t="shared" ref="C8:G8" si="0">C7</f>
        <v>1.9683280000000001</v>
      </c>
      <c r="D8" s="32">
        <f t="shared" si="0"/>
        <v>0.62346199999999996</v>
      </c>
      <c r="E8" s="32">
        <f t="shared" si="0"/>
        <v>0.47179899999999997</v>
      </c>
      <c r="F8" s="32">
        <f t="shared" si="0"/>
        <v>0.13023799999999999</v>
      </c>
      <c r="G8" s="33">
        <f t="shared" si="0"/>
        <v>0.13023799999999999</v>
      </c>
    </row>
    <row r="9" spans="1:7" ht="12" hidden="1" customHeight="1" x14ac:dyDescent="0.2">
      <c r="A9" s="77"/>
      <c r="B9" s="32"/>
      <c r="C9" s="32"/>
      <c r="D9" s="32"/>
      <c r="E9" s="32"/>
      <c r="F9" s="32"/>
      <c r="G9" s="33"/>
    </row>
    <row r="10" spans="1:7" ht="18" customHeight="1" x14ac:dyDescent="0.2">
      <c r="A10" s="31" t="s">
        <v>14</v>
      </c>
      <c r="B10" s="32">
        <v>23.946498000000002</v>
      </c>
      <c r="C10" s="32">
        <v>12.687712999999999</v>
      </c>
      <c r="D10" s="32">
        <v>4.7477470000000004</v>
      </c>
      <c r="E10" s="32">
        <v>3.3396949999999999</v>
      </c>
      <c r="F10" s="32">
        <v>7.0979E-2</v>
      </c>
      <c r="G10" s="33">
        <v>6.2702999999999995E-2</v>
      </c>
    </row>
    <row r="11" spans="1:7" ht="18" customHeight="1" x14ac:dyDescent="0.2">
      <c r="A11" s="31" t="s">
        <v>26</v>
      </c>
      <c r="B11" s="32">
        <v>5.5238140000000007</v>
      </c>
      <c r="C11" s="32">
        <v>2.9267650000000001</v>
      </c>
      <c r="D11" s="32">
        <v>1.09528</v>
      </c>
      <c r="E11" s="32">
        <v>0.770513</v>
      </c>
      <c r="F11" s="32">
        <v>1.6375000000000001E-2</v>
      </c>
      <c r="G11" s="33">
        <v>1.4471999999999999E-2</v>
      </c>
    </row>
    <row r="12" spans="1:7" ht="18" customHeight="1" x14ac:dyDescent="0.2">
      <c r="A12" s="31" t="s">
        <v>77</v>
      </c>
      <c r="B12" s="32">
        <f>B11</f>
        <v>5.5238140000000007</v>
      </c>
      <c r="C12" s="32">
        <f t="shared" ref="C12:G12" si="1">C11</f>
        <v>2.9267650000000001</v>
      </c>
      <c r="D12" s="32">
        <f t="shared" si="1"/>
        <v>1.09528</v>
      </c>
      <c r="E12" s="32">
        <f t="shared" si="1"/>
        <v>0.770513</v>
      </c>
      <c r="F12" s="32">
        <f t="shared" si="1"/>
        <v>1.6375000000000001E-2</v>
      </c>
      <c r="G12" s="33">
        <f t="shared" si="1"/>
        <v>1.4471999999999999E-2</v>
      </c>
    </row>
    <row r="13" spans="1:7" ht="18" customHeight="1" x14ac:dyDescent="0.2">
      <c r="A13" s="31" t="s">
        <v>15</v>
      </c>
      <c r="B13" s="32">
        <v>16.786379</v>
      </c>
      <c r="C13" s="32">
        <v>9.4552969999999998</v>
      </c>
      <c r="D13" s="32">
        <v>2.5028550000000003</v>
      </c>
      <c r="E13" s="32">
        <v>1.5218940000000001</v>
      </c>
      <c r="F13" s="32">
        <v>5.9359000000000002E-2</v>
      </c>
      <c r="G13" s="33">
        <v>5.2513000000000004E-2</v>
      </c>
    </row>
    <row r="14" spans="1:7" ht="18" customHeight="1" x14ac:dyDescent="0.2">
      <c r="A14" s="31" t="s">
        <v>60</v>
      </c>
      <c r="B14" s="32">
        <v>3.773717</v>
      </c>
      <c r="C14" s="32">
        <v>2.1258239999999997</v>
      </c>
      <c r="D14" s="32">
        <v>0.56264800000000004</v>
      </c>
      <c r="E14" s="32">
        <v>0.34215499999999999</v>
      </c>
      <c r="F14" s="32">
        <v>1.3350000000000001E-2</v>
      </c>
      <c r="G14" s="33">
        <v>1.1815000000000001E-2</v>
      </c>
    </row>
    <row r="15" spans="1:7" ht="18" customHeight="1" x14ac:dyDescent="0.2">
      <c r="A15" s="31" t="s">
        <v>78</v>
      </c>
      <c r="B15" s="32">
        <f>B14</f>
        <v>3.773717</v>
      </c>
      <c r="C15" s="32">
        <f t="shared" ref="C15:G15" si="2">C14</f>
        <v>2.1258239999999997</v>
      </c>
      <c r="D15" s="32">
        <f t="shared" si="2"/>
        <v>0.56264800000000004</v>
      </c>
      <c r="E15" s="32">
        <f t="shared" si="2"/>
        <v>0.34215499999999999</v>
      </c>
      <c r="F15" s="32">
        <f t="shared" si="2"/>
        <v>1.3350000000000001E-2</v>
      </c>
      <c r="G15" s="33">
        <f t="shared" si="2"/>
        <v>1.1815000000000001E-2</v>
      </c>
    </row>
    <row r="16" spans="1:7" ht="18" customHeight="1" x14ac:dyDescent="0.2">
      <c r="A16" s="31" t="s">
        <v>16</v>
      </c>
      <c r="B16" s="32">
        <v>10.397365000000001</v>
      </c>
      <c r="C16" s="32">
        <v>6.2587169999999999</v>
      </c>
      <c r="D16" s="32">
        <v>2.0963859999999999</v>
      </c>
      <c r="E16" s="32">
        <v>1.3664369999999999</v>
      </c>
      <c r="F16" s="32">
        <v>4.4361999999999999E-2</v>
      </c>
      <c r="G16" s="33">
        <v>3.8723E-2</v>
      </c>
    </row>
    <row r="17" spans="1:7" ht="18" customHeight="1" thickBot="1" x14ac:dyDescent="0.25">
      <c r="A17" s="34" t="s">
        <v>17</v>
      </c>
      <c r="B17" s="35">
        <v>6.6062050000000001</v>
      </c>
      <c r="C17" s="35">
        <v>3.9356249999999999</v>
      </c>
      <c r="D17" s="35">
        <v>0.98755400000000004</v>
      </c>
      <c r="E17" s="35">
        <v>0.68610899999999997</v>
      </c>
      <c r="F17" s="35">
        <v>2.0375999999999998E-2</v>
      </c>
      <c r="G17" s="36">
        <v>1.3971000000000001E-2</v>
      </c>
    </row>
    <row r="20" spans="1:7" x14ac:dyDescent="0.2">
      <c r="B20" s="63"/>
      <c r="C20" s="63"/>
      <c r="D20" s="63"/>
      <c r="E20" s="63"/>
      <c r="F20" s="63"/>
      <c r="G20" s="63"/>
    </row>
    <row r="22" spans="1:7" x14ac:dyDescent="0.2">
      <c r="B22" s="12"/>
      <c r="C22" s="12"/>
      <c r="D22" s="12"/>
      <c r="E22" s="12"/>
      <c r="F22" s="12"/>
      <c r="G22" s="12"/>
    </row>
    <row r="23" spans="1:7" x14ac:dyDescent="0.2">
      <c r="B23" s="12"/>
      <c r="C23" s="12"/>
      <c r="D23" s="12"/>
      <c r="E23" s="12"/>
      <c r="F23" s="12"/>
      <c r="G23" s="12"/>
    </row>
    <row r="24" spans="1:7" x14ac:dyDescent="0.2">
      <c r="B24" s="12"/>
      <c r="C24" s="12"/>
      <c r="D24" s="12"/>
      <c r="E24" s="12"/>
      <c r="F24" s="12"/>
      <c r="G24" s="12"/>
    </row>
    <row r="25" spans="1:7" x14ac:dyDescent="0.2">
      <c r="B25" s="12"/>
      <c r="C25" s="12"/>
      <c r="D25" s="12"/>
      <c r="E25" s="12"/>
      <c r="F25" s="12"/>
      <c r="G25" s="12"/>
    </row>
    <row r="26" spans="1:7" x14ac:dyDescent="0.2">
      <c r="B26" s="12"/>
      <c r="C26" s="12"/>
      <c r="D26" s="12"/>
      <c r="E26" s="12"/>
      <c r="F26" s="12"/>
      <c r="G26" s="12"/>
    </row>
    <row r="27" spans="1:7" x14ac:dyDescent="0.2">
      <c r="B27" s="12"/>
      <c r="C27" s="12"/>
      <c r="D27" s="12"/>
      <c r="E27" s="12"/>
      <c r="F27" s="12"/>
      <c r="G27" s="12"/>
    </row>
    <row r="28" spans="1:7" x14ac:dyDescent="0.2">
      <c r="B28" s="12"/>
      <c r="C28" s="12"/>
      <c r="D28" s="12"/>
      <c r="E28" s="12"/>
      <c r="F28" s="12"/>
      <c r="G28" s="12"/>
    </row>
  </sheetData>
  <mergeCells count="1">
    <mergeCell ref="A3:A4"/>
  </mergeCells>
  <pageMargins left="0.7" right="0.7" top="0.75" bottom="0.75" header="0.3" footer="0.3"/>
  <pageSetup paperSize="9" orientation="portrait" r:id="rId1"/>
  <headerFooter>
    <oddFooter>&amp;C_x000D_&amp;1#&amp;"Calibri"&amp;10&amp;K000000 CONFIDENCIAL(DE)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Real 2025</vt:lpstr>
      <vt:lpstr>Previsión 2026</vt:lpstr>
      <vt:lpstr>Previsión 2027</vt:lpstr>
      <vt:lpstr>Previsión 2028-2032</vt:lpstr>
      <vt:lpstr>Autoconsumo próximo 2025-2027</vt:lpstr>
      <vt:lpstr>Autoconsumo próximo 2028-2032</vt:lpstr>
      <vt:lpstr>Autoconsumo 2025-2027</vt:lpstr>
      <vt:lpstr>Autoconsumo 2028-2032</vt:lpstr>
      <vt:lpstr>Tp Resolución</vt:lpstr>
      <vt:lpstr>'Autoconsumo próximo 2025-2027'!Área_de_impresión</vt:lpstr>
      <vt:lpstr>'Autoconsumo próximo 2028-2032'!Área_de_impresión</vt:lpstr>
      <vt:lpstr>'Previsión 2026'!Área_de_impresión</vt:lpstr>
      <vt:lpstr>'Previsión 2027'!Área_de_impresión</vt:lpstr>
      <vt:lpstr>'Previsión 2028-2032'!Área_de_impresión</vt:lpstr>
      <vt:lpstr>'Real 2025'!Área_de_impresión</vt:lpstr>
      <vt:lpstr>'Autoconsumo próximo 2025-2027'!Títulos_a_imprimir</vt:lpstr>
      <vt:lpstr>'Autoconsumo próximo 2028-2032'!Títulos_a_imprimir</vt:lpstr>
      <vt:lpstr>'Previsión 2026'!Títulos_a_imprimir</vt:lpstr>
      <vt:lpstr>'Previsión 2027'!Títulos_a_imprimir</vt:lpstr>
      <vt:lpstr>'Real 2025'!Títulos_a_imprimir</vt:lpstr>
    </vt:vector>
  </TitlesOfParts>
  <Company>CNE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cgb</dc:creator>
  <cp:lastModifiedBy>Martínez Sendino, Mónica</cp:lastModifiedBy>
  <cp:lastPrinted>2018-05-22T08:57:55Z</cp:lastPrinted>
  <dcterms:created xsi:type="dcterms:W3CDTF">2003-09-15T10:41:43Z</dcterms:created>
  <dcterms:modified xsi:type="dcterms:W3CDTF">2026-04-06T10:54:22Z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7bb81a-cc49-4bd4-835d-9569f7d37651_Enabled">
    <vt:lpwstr>true</vt:lpwstr>
  </property>
  <property fmtid="{D5CDD505-2E9C-101B-9397-08002B2CF9AE}" pid="3" name="MSIP_Label_d57bb81a-cc49-4bd4-835d-9569f7d37651_SetDate">
    <vt:lpwstr>2023-05-08T14:14:30Z</vt:lpwstr>
  </property>
  <property fmtid="{D5CDD505-2E9C-101B-9397-08002B2CF9AE}" pid="4" name="MSIP_Label_d57bb81a-cc49-4bd4-835d-9569f7d37651_Method">
    <vt:lpwstr>Privileged</vt:lpwstr>
  </property>
  <property fmtid="{D5CDD505-2E9C-101B-9397-08002B2CF9AE}" pid="5" name="MSIP_Label_d57bb81a-cc49-4bd4-835d-9569f7d37651_Name">
    <vt:lpwstr>Confidencial DE</vt:lpwstr>
  </property>
  <property fmtid="{D5CDD505-2E9C-101B-9397-08002B2CF9AE}" pid="6" name="MSIP_Label_d57bb81a-cc49-4bd4-835d-9569f7d37651_SiteId">
    <vt:lpwstr>6aa9af7d-66e3-4309-b8d7-e4aef08e5761</vt:lpwstr>
  </property>
  <property fmtid="{D5CDD505-2E9C-101B-9397-08002B2CF9AE}" pid="7" name="MSIP_Label_d57bb81a-cc49-4bd4-835d-9569f7d37651_ActionId">
    <vt:lpwstr>d66eebae-c196-4e04-b396-a0f2da8f5fd1</vt:lpwstr>
  </property>
  <property fmtid="{D5CDD505-2E9C-101B-9397-08002B2CF9AE}" pid="8" name="MSIP_Label_d57bb81a-cc49-4bd4-835d-9569f7d37651_ContentBits">
    <vt:lpwstr>2</vt:lpwstr>
  </property>
</Properties>
</file>