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13_ncr:1_{B1CDCF58-337F-4A83-8F9B-EA3F7DDC07AE}" xr6:coauthVersionLast="47" xr6:coauthVersionMax="47" xr10:uidLastSave="{00000000-0000-0000-0000-000000000000}"/>
  <bookViews>
    <workbookView xWindow="-28920" yWindow="-1020" windowWidth="29040" windowHeight="15720" tabRatio="788" activeTab="1" xr2:uid="{18C1002C-4467-49E8-A5AF-FEDFEDE17FD0}"/>
  </bookViews>
  <sheets>
    <sheet name="INSTRUCCIONES" sheetId="14" r:id="rId1"/>
    <sheet name="DECLARACIÓN L. PÚBLICO ESTATAL" sheetId="2" r:id="rId2"/>
    <sheet name="UMBRALES" sheetId="13" state="hidden" r:id="rId3"/>
    <sheet name="Hoja2" sheetId="12" state="hidden" r:id="rId4"/>
  </sheets>
  <externalReferences>
    <externalReference r:id="rId5"/>
    <externalReference r:id="rId6"/>
  </externalReferences>
  <definedNames>
    <definedName name="_xlnm._FilterDatabase" localSheetId="1" hidden="1">'DECLARACIÓN L. PÚBLICO ESTATAL'!$A$6:$E$6</definedName>
    <definedName name="AAA">#REF!</definedName>
    <definedName name="ACC">[1]Hoja2!$E$2:$E$4</definedName>
    <definedName name="_xlnm.Print_Area" localSheetId="1">'DECLARACIÓN L. PÚBLICO ESTATAL'!$A$1:$Y$45</definedName>
    <definedName name="_xlnm.Print_Area" localSheetId="2">UMBRALES!$A$1:$E$12</definedName>
    <definedName name="BBB">#REF!</definedName>
    <definedName name="CAP">#REF!</definedName>
    <definedName name="EXE" localSheetId="2">[1]Hoja2!$G$2:$G$4</definedName>
    <definedName name="EXE">Hoja2!$E$2:$E$4</definedName>
    <definedName name="FAD">#REF!</definedName>
    <definedName name="FIN" localSheetId="2">[2]Hoja2!$B$2:$B$4</definedName>
    <definedName name="FIN">Hoja2!$B$2:$B$4</definedName>
    <definedName name="GEN" localSheetId="2">[2]Hoja2!$F$2:$F$17</definedName>
    <definedName name="GEN">Hoja2!$F$2:$F$17</definedName>
    <definedName name="GENN">[1]Hoja2!$H$2:$H$17</definedName>
    <definedName name="MODO" localSheetId="2">[2]Hoja2!$D$2:$D$5</definedName>
    <definedName name="MODO">Hoja2!$D$2:$D$5</definedName>
    <definedName name="PUB" localSheetId="2">[1]Hoja2!$C$2:$C$3</definedName>
    <definedName name="PUB">Hoja2!$C$2:$C$3</definedName>
    <definedName name="SERV" localSheetId="2">[1]Hoja2!$A$2:$A$6</definedName>
    <definedName name="SERV">Hoja2!$A$2:$A$6</definedName>
    <definedName name="SINO">#REF!</definedName>
    <definedName name="_xlnm.Print_Titles" localSheetId="1">'DECLARACIÓN L. PÚBLICO ESTATAL'!$A:$A,'DECLARACIÓN L. PÚBLICO ESTATAL'!$4:$6</definedName>
    <definedName name="VOD">[1]Hoja2!$F$2:$F$5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0" i="2" l="1"/>
  <c r="AC10" i="2"/>
  <c r="AD10" i="2"/>
  <c r="AE10" i="2"/>
  <c r="AF10" i="2"/>
  <c r="AG10" i="2"/>
  <c r="AH10" i="2"/>
  <c r="AI10" i="2"/>
  <c r="AJ10" i="2"/>
  <c r="AA11" i="2"/>
  <c r="AC11" i="2"/>
  <c r="AD11" i="2"/>
  <c r="AE11" i="2"/>
  <c r="AF11" i="2"/>
  <c r="AG11" i="2"/>
  <c r="AH11" i="2"/>
  <c r="AI11" i="2"/>
  <c r="AJ11" i="2"/>
  <c r="AA12" i="2"/>
  <c r="AC12" i="2"/>
  <c r="AD12" i="2"/>
  <c r="AE12" i="2"/>
  <c r="AF12" i="2"/>
  <c r="AG12" i="2"/>
  <c r="AH12" i="2"/>
  <c r="AI12" i="2"/>
  <c r="AJ12" i="2"/>
  <c r="AA13" i="2"/>
  <c r="AC13" i="2"/>
  <c r="AD13" i="2"/>
  <c r="AE13" i="2"/>
  <c r="AB13" i="2" s="1"/>
  <c r="AF13" i="2"/>
  <c r="AG13" i="2"/>
  <c r="AH13" i="2"/>
  <c r="AI13" i="2"/>
  <c r="AJ13" i="2"/>
  <c r="AA14" i="2"/>
  <c r="AC14" i="2"/>
  <c r="AD14" i="2"/>
  <c r="AE14" i="2"/>
  <c r="AF14" i="2"/>
  <c r="AG14" i="2"/>
  <c r="AH14" i="2"/>
  <c r="AI14" i="2"/>
  <c r="AJ14" i="2"/>
  <c r="AA15" i="2"/>
  <c r="AC15" i="2"/>
  <c r="AD15" i="2"/>
  <c r="AE15" i="2"/>
  <c r="AF15" i="2"/>
  <c r="AG15" i="2"/>
  <c r="AH15" i="2"/>
  <c r="AI15" i="2"/>
  <c r="AJ15" i="2"/>
  <c r="AA16" i="2"/>
  <c r="AC16" i="2"/>
  <c r="AD16" i="2"/>
  <c r="AE16" i="2"/>
  <c r="AF16" i="2"/>
  <c r="AG16" i="2"/>
  <c r="AH16" i="2"/>
  <c r="AI16" i="2"/>
  <c r="AJ16" i="2"/>
  <c r="AA17" i="2"/>
  <c r="AC17" i="2"/>
  <c r="AB17" i="2" s="1"/>
  <c r="AD17" i="2"/>
  <c r="AE17" i="2"/>
  <c r="AF17" i="2"/>
  <c r="AG17" i="2"/>
  <c r="AH17" i="2"/>
  <c r="AI17" i="2"/>
  <c r="AJ17" i="2"/>
  <c r="AA18" i="2"/>
  <c r="AC18" i="2"/>
  <c r="AB18" i="2" s="1"/>
  <c r="AD18" i="2"/>
  <c r="AE18" i="2"/>
  <c r="AF18" i="2"/>
  <c r="AG18" i="2"/>
  <c r="AH18" i="2"/>
  <c r="AI18" i="2"/>
  <c r="AJ18" i="2"/>
  <c r="AA19" i="2"/>
  <c r="AC19" i="2"/>
  <c r="AD19" i="2"/>
  <c r="AE19" i="2"/>
  <c r="AF19" i="2"/>
  <c r="AG19" i="2"/>
  <c r="AH19" i="2"/>
  <c r="AI19" i="2"/>
  <c r="AJ19" i="2"/>
  <c r="AA20" i="2"/>
  <c r="AC20" i="2"/>
  <c r="AD20" i="2"/>
  <c r="AE20" i="2"/>
  <c r="AF20" i="2"/>
  <c r="AG20" i="2"/>
  <c r="AH20" i="2"/>
  <c r="AI20" i="2"/>
  <c r="AJ20" i="2"/>
  <c r="AA21" i="2"/>
  <c r="AC21" i="2"/>
  <c r="AB21" i="2" s="1"/>
  <c r="AD21" i="2"/>
  <c r="AE21" i="2"/>
  <c r="AF21" i="2"/>
  <c r="AG21" i="2"/>
  <c r="AH21" i="2"/>
  <c r="AI21" i="2"/>
  <c r="AJ21" i="2"/>
  <c r="AA22" i="2"/>
  <c r="AC22" i="2"/>
  <c r="AD22" i="2"/>
  <c r="AE22" i="2"/>
  <c r="AF22" i="2"/>
  <c r="AG22" i="2"/>
  <c r="AH22" i="2"/>
  <c r="AI22" i="2"/>
  <c r="AJ22" i="2"/>
  <c r="AA23" i="2"/>
  <c r="AC23" i="2"/>
  <c r="AD23" i="2"/>
  <c r="AE23" i="2"/>
  <c r="AF23" i="2"/>
  <c r="AG23" i="2"/>
  <c r="AH23" i="2"/>
  <c r="AI23" i="2"/>
  <c r="AJ23" i="2"/>
  <c r="AA24" i="2"/>
  <c r="AC24" i="2"/>
  <c r="AD24" i="2"/>
  <c r="AE24" i="2"/>
  <c r="AF24" i="2"/>
  <c r="AG24" i="2"/>
  <c r="AH24" i="2"/>
  <c r="AI24" i="2"/>
  <c r="AJ24" i="2"/>
  <c r="AA25" i="2"/>
  <c r="AC25" i="2"/>
  <c r="AB25" i="2" s="1"/>
  <c r="AD25" i="2"/>
  <c r="AE25" i="2"/>
  <c r="AF25" i="2"/>
  <c r="AG25" i="2"/>
  <c r="AH25" i="2"/>
  <c r="AI25" i="2"/>
  <c r="AJ25" i="2"/>
  <c r="AA26" i="2"/>
  <c r="AC26" i="2"/>
  <c r="AD26" i="2"/>
  <c r="AE26" i="2"/>
  <c r="AF26" i="2"/>
  <c r="AG26" i="2"/>
  <c r="AH26" i="2"/>
  <c r="AI26" i="2"/>
  <c r="AJ26" i="2"/>
  <c r="AA27" i="2"/>
  <c r="AC27" i="2"/>
  <c r="AD27" i="2"/>
  <c r="AE27" i="2"/>
  <c r="AF27" i="2"/>
  <c r="AG27" i="2"/>
  <c r="AH27" i="2"/>
  <c r="AI27" i="2"/>
  <c r="AJ27" i="2"/>
  <c r="AA28" i="2"/>
  <c r="AC28" i="2"/>
  <c r="AD28" i="2"/>
  <c r="AE28" i="2"/>
  <c r="AF28" i="2"/>
  <c r="AG28" i="2"/>
  <c r="AH28" i="2"/>
  <c r="AI28" i="2"/>
  <c r="AJ28" i="2"/>
  <c r="AA29" i="2"/>
  <c r="AC29" i="2"/>
  <c r="AD29" i="2"/>
  <c r="AE29" i="2"/>
  <c r="AF29" i="2"/>
  <c r="AG29" i="2"/>
  <c r="AH29" i="2"/>
  <c r="AI29" i="2"/>
  <c r="AJ29" i="2"/>
  <c r="AA30" i="2"/>
  <c r="AC30" i="2"/>
  <c r="AD30" i="2"/>
  <c r="AE30" i="2"/>
  <c r="AF30" i="2"/>
  <c r="AG30" i="2"/>
  <c r="AH30" i="2"/>
  <c r="AI30" i="2"/>
  <c r="AJ30" i="2"/>
  <c r="AA31" i="2"/>
  <c r="AC31" i="2"/>
  <c r="AD31" i="2"/>
  <c r="AE31" i="2"/>
  <c r="AF31" i="2"/>
  <c r="AG31" i="2"/>
  <c r="AH31" i="2"/>
  <c r="AI31" i="2"/>
  <c r="AJ31" i="2"/>
  <c r="AA32" i="2"/>
  <c r="AC32" i="2"/>
  <c r="AD32" i="2"/>
  <c r="AE32" i="2"/>
  <c r="AF32" i="2"/>
  <c r="AG32" i="2"/>
  <c r="AH32" i="2"/>
  <c r="AI32" i="2"/>
  <c r="AJ32" i="2"/>
  <c r="AA33" i="2"/>
  <c r="AC33" i="2"/>
  <c r="AB33" i="2" s="1"/>
  <c r="AD33" i="2"/>
  <c r="AE33" i="2"/>
  <c r="AF33" i="2"/>
  <c r="AG33" i="2"/>
  <c r="AH33" i="2"/>
  <c r="AI33" i="2"/>
  <c r="AJ33" i="2"/>
  <c r="AA34" i="2"/>
  <c r="AC34" i="2"/>
  <c r="AD34" i="2"/>
  <c r="AE34" i="2"/>
  <c r="AF34" i="2"/>
  <c r="AG34" i="2"/>
  <c r="AH34" i="2"/>
  <c r="AI34" i="2"/>
  <c r="AJ34" i="2"/>
  <c r="AA35" i="2"/>
  <c r="AC35" i="2"/>
  <c r="AD35" i="2"/>
  <c r="AE35" i="2"/>
  <c r="AF35" i="2"/>
  <c r="AG35" i="2"/>
  <c r="AH35" i="2"/>
  <c r="AI35" i="2"/>
  <c r="AJ35" i="2"/>
  <c r="AA36" i="2"/>
  <c r="AC36" i="2"/>
  <c r="AD36" i="2"/>
  <c r="AE36" i="2"/>
  <c r="AF36" i="2"/>
  <c r="AG36" i="2"/>
  <c r="AH36" i="2"/>
  <c r="AI36" i="2"/>
  <c r="AJ36" i="2"/>
  <c r="AA37" i="2"/>
  <c r="AC37" i="2"/>
  <c r="AB37" i="2" s="1"/>
  <c r="AD37" i="2"/>
  <c r="AE37" i="2"/>
  <c r="AF37" i="2"/>
  <c r="AG37" i="2"/>
  <c r="AH37" i="2"/>
  <c r="AI37" i="2"/>
  <c r="AJ37" i="2"/>
  <c r="AA38" i="2"/>
  <c r="AC38" i="2"/>
  <c r="AD38" i="2"/>
  <c r="AE38" i="2"/>
  <c r="AF38" i="2"/>
  <c r="AG38" i="2"/>
  <c r="AH38" i="2"/>
  <c r="AI38" i="2"/>
  <c r="AJ38" i="2"/>
  <c r="AA39" i="2"/>
  <c r="AC39" i="2"/>
  <c r="AD39" i="2"/>
  <c r="AE39" i="2"/>
  <c r="AF39" i="2"/>
  <c r="AG39" i="2"/>
  <c r="AH39" i="2"/>
  <c r="AI39" i="2"/>
  <c r="AJ39" i="2"/>
  <c r="AA40" i="2"/>
  <c r="AC40" i="2"/>
  <c r="AD40" i="2"/>
  <c r="AE40" i="2"/>
  <c r="AF40" i="2"/>
  <c r="AG40" i="2"/>
  <c r="AH40" i="2"/>
  <c r="AI40" i="2"/>
  <c r="AJ40" i="2"/>
  <c r="AA41" i="2"/>
  <c r="AC41" i="2"/>
  <c r="AD41" i="2"/>
  <c r="AE41" i="2"/>
  <c r="AF41" i="2"/>
  <c r="AG41" i="2"/>
  <c r="AH41" i="2"/>
  <c r="AI41" i="2"/>
  <c r="AJ41" i="2"/>
  <c r="AA42" i="2"/>
  <c r="AC42" i="2"/>
  <c r="AD42" i="2"/>
  <c r="AE42" i="2"/>
  <c r="AF42" i="2"/>
  <c r="AG42" i="2"/>
  <c r="AH42" i="2"/>
  <c r="AI42" i="2"/>
  <c r="AJ42" i="2"/>
  <c r="AA43" i="2"/>
  <c r="AC43" i="2"/>
  <c r="AD43" i="2"/>
  <c r="AE43" i="2"/>
  <c r="AF43" i="2"/>
  <c r="AG43" i="2"/>
  <c r="AH43" i="2"/>
  <c r="AI43" i="2"/>
  <c r="AJ43" i="2"/>
  <c r="AA44" i="2"/>
  <c r="AC44" i="2"/>
  <c r="AB44" i="2" s="1"/>
  <c r="AD44" i="2"/>
  <c r="AE44" i="2"/>
  <c r="AF44" i="2"/>
  <c r="AG44" i="2"/>
  <c r="AH44" i="2"/>
  <c r="AI44" i="2"/>
  <c r="AJ44" i="2"/>
  <c r="AA45" i="2"/>
  <c r="AC45" i="2"/>
  <c r="AD45" i="2"/>
  <c r="AE45" i="2"/>
  <c r="AF45" i="2"/>
  <c r="AG45" i="2"/>
  <c r="AH45" i="2"/>
  <c r="AI45" i="2"/>
  <c r="AJ45" i="2"/>
  <c r="AJ9" i="2"/>
  <c r="AI9" i="2"/>
  <c r="AH9" i="2"/>
  <c r="AG9" i="2"/>
  <c r="AF9" i="2"/>
  <c r="AE9" i="2"/>
  <c r="AD9" i="2"/>
  <c r="AC9" i="2"/>
  <c r="AJ7" i="2"/>
  <c r="AI7" i="2"/>
  <c r="AH7" i="2"/>
  <c r="AG7" i="2"/>
  <c r="AF7" i="2"/>
  <c r="AE7" i="2"/>
  <c r="AD7" i="2"/>
  <c r="AC7" i="2"/>
  <c r="AB7" i="2"/>
  <c r="AA7" i="2"/>
  <c r="AB23" i="2" l="1"/>
  <c r="AB45" i="2"/>
  <c r="AB29" i="2"/>
  <c r="AB41" i="2"/>
  <c r="AB12" i="2"/>
  <c r="AB28" i="2"/>
  <c r="AB40" i="2"/>
  <c r="AB19" i="2"/>
  <c r="AB14" i="2"/>
  <c r="AB34" i="2"/>
  <c r="AB39" i="2"/>
  <c r="AB26" i="2"/>
  <c r="AB20" i="2"/>
  <c r="AB10" i="2"/>
  <c r="AB38" i="2"/>
  <c r="AB32" i="2"/>
  <c r="AB31" i="2"/>
  <c r="AB11" i="2"/>
  <c r="AB43" i="2"/>
  <c r="AB30" i="2"/>
  <c r="AB24" i="2"/>
  <c r="AB42" i="2"/>
  <c r="AB36" i="2"/>
  <c r="AB35" i="2"/>
  <c r="AB15" i="2"/>
  <c r="AB27" i="2"/>
  <c r="AB22" i="2"/>
  <c r="AB16" i="2"/>
  <c r="AB9" i="2"/>
  <c r="E12" i="13" l="1"/>
  <c r="D12" i="13"/>
  <c r="E11" i="13"/>
  <c r="D11" i="13"/>
  <c r="E10" i="13"/>
  <c r="D10" i="13"/>
  <c r="E9" i="13"/>
  <c r="D9" i="13"/>
  <c r="E8" i="13"/>
  <c r="D8" i="13"/>
  <c r="E7" i="13"/>
  <c r="D7" i="13"/>
  <c r="E6" i="13"/>
  <c r="D6" i="13"/>
  <c r="E4" i="13"/>
  <c r="D4" i="13"/>
  <c r="E3" i="13"/>
  <c r="D3" i="13"/>
  <c r="AA9" i="2"/>
  <c r="Q45" i="2" l="1"/>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A4" authorId="0" shapeId="0" xr:uid="{69624ECE-6455-4EF3-8F9B-FA3CBE710000}">
      <text>
        <r>
          <rPr>
            <b/>
            <sz val="9"/>
            <color indexed="81"/>
            <rFont val="Tahoma"/>
            <family val="2"/>
          </rPr>
          <t xml:space="preserve">Leyenda:
</t>
        </r>
        <r>
          <rPr>
            <sz val="9"/>
            <color indexed="81"/>
            <rFont val="Tahoma"/>
            <family val="2"/>
          </rPr>
          <t>% NARANJA, indica que se ha producido un incumplimiento leve de la obligación.
% ROJO, indica que se ha producido un incumplimiento en más de un 10% de la obligación que supone una INFRACCIÓN MUY GRAVE de acuerdo con lo estipulado en LGCA 2022 - Art. 157.</t>
        </r>
      </text>
    </comment>
    <comment ref="AB4" authorId="0" shapeId="0" xr:uid="{78FD7393-670D-4147-9651-AFB6436E9E25}">
      <text>
        <r>
          <rPr>
            <b/>
            <sz val="9"/>
            <color indexed="81"/>
            <rFont val="Tahoma"/>
            <family val="2"/>
          </rPr>
          <t xml:space="preserve">Leyenda:
</t>
        </r>
        <r>
          <rPr>
            <sz val="9"/>
            <color indexed="81"/>
            <rFont val="Tahoma"/>
            <family val="2"/>
          </rPr>
          <t>% NARANJA, indica que se ha producido un incumplimiento leve de la obligación.
% ROJO, indica que se ha producido un incumplimiento en más de un 10% de la obligación que supone una INFRACCIÓN MUY GRAVE de acuerdo con lo estipulado en LGCA 2022 - Art. 157.</t>
        </r>
      </text>
    </comment>
    <comment ref="AC4" authorId="0" shapeId="0" xr:uid="{CC6EC39A-6E8F-40A6-8EB8-3A19D9B490DD}">
      <text>
        <r>
          <rPr>
            <b/>
            <sz val="9"/>
            <color indexed="81"/>
            <rFont val="Tahoma"/>
            <family val="2"/>
          </rPr>
          <t xml:space="preserve">Leyenda:
</t>
        </r>
        <r>
          <rPr>
            <sz val="9"/>
            <color indexed="81"/>
            <rFont val="Tahoma"/>
            <family val="2"/>
          </rPr>
          <t>% NARANJA, indica que se ha producido un incumplimiento leve de la obligación.
% ROJO, indica que se ha producido un incumplimiento en más de un 10% de la obligación que supone una INFRACCIÓN MUY GRAVE de acuerdo con lo estipulado en LGCA 2022 - Art. 157.</t>
        </r>
      </text>
    </comment>
    <comment ref="AE4" authorId="0" shapeId="0" xr:uid="{83ABB555-7885-41D2-A432-C8243FFE1068}">
      <text>
        <r>
          <rPr>
            <b/>
            <sz val="9"/>
            <color indexed="81"/>
            <rFont val="Tahoma"/>
            <family val="2"/>
          </rPr>
          <t xml:space="preserve">Leyenda:
</t>
        </r>
        <r>
          <rPr>
            <sz val="9"/>
            <color indexed="81"/>
            <rFont val="Tahoma"/>
            <family val="2"/>
          </rPr>
          <t>% NARANJA, indica que se ha producido un incumplimiento leve de la obligación.
% ROJO, indica que se ha producido un incumplimiento en más de un 10% de la obligación que supone una INFRACCIÓN MUY GRAVE de acuerdo con lo estipulado en LGCA 2022 - Art. 157.</t>
        </r>
      </text>
    </comment>
    <comment ref="AF4" authorId="0" shapeId="0" xr:uid="{4F856F19-66B1-4FF3-9FF1-894BA871CC26}">
      <text>
        <r>
          <rPr>
            <b/>
            <sz val="9"/>
            <color indexed="81"/>
            <rFont val="Tahoma"/>
            <family val="2"/>
          </rPr>
          <t xml:space="preserve">Leyenda:
</t>
        </r>
        <r>
          <rPr>
            <sz val="9"/>
            <color indexed="81"/>
            <rFont val="Tahoma"/>
            <family val="2"/>
          </rPr>
          <t>% NARANJA, indica que se ha producido un incumplimiento leve de la obligación.
% ROJO, indica que se ha producido un incumplimiento en más de un 10% de la obligación que supone una INFRACCIÓN MUY GRAVE de acuerdo con lo estipulado en LGCA 2022 - Art. 157.</t>
        </r>
      </text>
    </comment>
    <comment ref="AG4" authorId="0" shapeId="0" xr:uid="{E5E3DECE-BC73-4659-9414-AC792675E8AE}">
      <text>
        <r>
          <rPr>
            <b/>
            <sz val="9"/>
            <color indexed="81"/>
            <rFont val="Tahoma"/>
            <family val="2"/>
          </rPr>
          <t xml:space="preserve">Leyenda:
</t>
        </r>
        <r>
          <rPr>
            <sz val="9"/>
            <color indexed="81"/>
            <rFont val="Tahoma"/>
            <family val="2"/>
          </rPr>
          <t>% NARANJA, indica que se ha producido un incumplimiento leve de la obligación.
% ROJO, indica que se ha producido un incumplimiento en más de un 10% de la obligación que supone una INFRACCIÓN MUY GRAVE de acuerdo con lo estipulado en LGCA 2022 - Art. 157.</t>
        </r>
      </text>
    </comment>
    <comment ref="AH4" authorId="0" shapeId="0" xr:uid="{9F73DA8A-F163-4D5A-87B8-BAF2C349D0DC}">
      <text>
        <r>
          <rPr>
            <b/>
            <sz val="9"/>
            <color indexed="81"/>
            <rFont val="Tahoma"/>
            <family val="2"/>
          </rPr>
          <t xml:space="preserve">Leyenda:
</t>
        </r>
        <r>
          <rPr>
            <sz val="9"/>
            <color indexed="81"/>
            <rFont val="Tahoma"/>
            <family val="2"/>
          </rPr>
          <t>% NARANJA, indica que se ha producido un incumplimiento leve de la obligación.
% ROJO, indica que se ha producido un incumplimiento en más de un 10% de la obligación que supone una INFRACCIÓN MUY GRAVE de acuerdo con lo estipulado en LGCA 2022 - Art. 157.</t>
        </r>
      </text>
    </comment>
    <comment ref="AI4" authorId="0" shapeId="0" xr:uid="{04783DCD-A721-499E-A00C-CC0FC48F156C}">
      <text>
        <r>
          <rPr>
            <b/>
            <sz val="9"/>
            <color indexed="81"/>
            <rFont val="Tahoma"/>
            <family val="2"/>
          </rPr>
          <t xml:space="preserve">Leyenda:
</t>
        </r>
        <r>
          <rPr>
            <sz val="9"/>
            <color indexed="81"/>
            <rFont val="Tahoma"/>
            <family val="2"/>
          </rPr>
          <t>% NARANJA, indica que se ha producido un incumplimiento leve de la obligación.
% ROJO, indica que se ha producido un incumplimiento en más de un 10% de la obligación que supone una INFRACCIÓN MUY GRAVE de acuerdo con lo estipulado en LGCA 2022 - Art. 157.</t>
        </r>
      </text>
    </comment>
    <comment ref="AJ4" authorId="0" shapeId="0" xr:uid="{26D46617-76A4-4400-BDD1-00A5C14CCEF3}">
      <text>
        <r>
          <rPr>
            <b/>
            <sz val="9"/>
            <color indexed="81"/>
            <rFont val="Tahoma"/>
            <family val="2"/>
          </rPr>
          <t xml:space="preserve">Leyenda:
</t>
        </r>
        <r>
          <rPr>
            <sz val="9"/>
            <color indexed="81"/>
            <rFont val="Tahoma"/>
            <family val="2"/>
          </rPr>
          <t>% NARANJA, indica que se ha producido un incumplimiento leve de la obligación.
% ROJO, indica que se ha producido un incumplimiento en más de un 10% de la obligación que supone una INFRACCIÓN MUY GRAVE de acuerdo con lo estipulado en LGCA 2022 - Art. 157.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3" authorId="0" shapeId="0" xr:uid="{5E27B730-49D1-444C-8F6F-B14BEA56CA30}">
      <text>
        <r>
          <rPr>
            <b/>
            <sz val="9"/>
            <color indexed="81"/>
            <rFont val="Tahoma"/>
            <family val="2"/>
          </rPr>
          <t>En realidad no es 51% sino 50,9999999...</t>
        </r>
      </text>
    </comment>
  </commentList>
</comments>
</file>

<file path=xl/sharedStrings.xml><?xml version="1.0" encoding="utf-8"?>
<sst xmlns="http://schemas.openxmlformats.org/spreadsheetml/2006/main" count="192" uniqueCount="149">
  <si>
    <t>Ficción</t>
  </si>
  <si>
    <t>FECHA DE INCIO DE LAS EMISIONES</t>
  </si>
  <si>
    <t>(1)</t>
  </si>
  <si>
    <t>(2)</t>
  </si>
  <si>
    <t>(3)</t>
  </si>
  <si>
    <t>(4)</t>
  </si>
  <si>
    <t xml:space="preserve">MODO DE TRANSMISIÓN </t>
  </si>
  <si>
    <t>(7)</t>
  </si>
  <si>
    <t>(8)</t>
  </si>
  <si>
    <t>OBRAS EUROPEAS</t>
  </si>
  <si>
    <t>%TEP</t>
  </si>
  <si>
    <t>%OE</t>
  </si>
  <si>
    <t>%PI</t>
  </si>
  <si>
    <r>
      <t xml:space="preserve">OBRAS EUROPEAS DE PRODUCTORES INDEPENDIENTES DEL PRESTADOR DEL SERVICIO </t>
    </r>
    <r>
      <rPr>
        <b/>
        <sz val="11"/>
        <color theme="1"/>
        <rFont val="Calibri"/>
        <family val="2"/>
        <scheme val="minor"/>
      </rPr>
      <t>(PI)</t>
    </r>
  </si>
  <si>
    <r>
      <t xml:space="preserve">OBRAS EUROPEAS DE PRODUCTORES INDEPENDIENTES DEL PRESTADOR DEL SERVICIO PRODUCIDAS EN LOS ÚLTIMOS 5 AÑOS </t>
    </r>
    <r>
      <rPr>
        <b/>
        <sz val="11"/>
        <color theme="1"/>
        <rFont val="Calibri"/>
        <family val="2"/>
        <scheme val="minor"/>
      </rPr>
      <t>(PIR)</t>
    </r>
  </si>
  <si>
    <t>Generalista</t>
  </si>
  <si>
    <t>Televenta</t>
  </si>
  <si>
    <t>Noticias</t>
  </si>
  <si>
    <t>Deportes</t>
  </si>
  <si>
    <t>Pública</t>
  </si>
  <si>
    <t>Privada</t>
  </si>
  <si>
    <t>Sí</t>
  </si>
  <si>
    <t>No</t>
  </si>
  <si>
    <t>Cable</t>
  </si>
  <si>
    <t>IPTV</t>
  </si>
  <si>
    <t>SERV</t>
  </si>
  <si>
    <t>FIN</t>
  </si>
  <si>
    <t>PUB</t>
  </si>
  <si>
    <t>MODO</t>
  </si>
  <si>
    <r>
      <t>TIEMPO DE EMISIÓN DE PROGRAMAS</t>
    </r>
    <r>
      <rPr>
        <b/>
        <sz val="11"/>
        <rFont val="Calibri"/>
        <family val="2"/>
        <scheme val="minor"/>
      </rPr>
      <t xml:space="preserve"> (TEP)</t>
    </r>
  </si>
  <si>
    <t xml:space="preserve">OBSERVACIONES: </t>
  </si>
  <si>
    <t>(11)</t>
  </si>
  <si>
    <t>Sí / No</t>
  </si>
  <si>
    <t>EXE</t>
  </si>
  <si>
    <t>Baja audiencia</t>
  </si>
  <si>
    <t>Bajo volumen de negocio</t>
  </si>
  <si>
    <t>Obligación impracticable o injustificada</t>
  </si>
  <si>
    <t>Desplegable</t>
  </si>
  <si>
    <t>Horas</t>
  </si>
  <si>
    <t>GEN</t>
  </si>
  <si>
    <t>Adulto</t>
  </si>
  <si>
    <t>Cultural</t>
  </si>
  <si>
    <t>Deportivo</t>
  </si>
  <si>
    <t>Documental</t>
  </si>
  <si>
    <t>Educativo</t>
  </si>
  <si>
    <t>Entretenimiento</t>
  </si>
  <si>
    <t>Estilo de vida, salud, viajes</t>
  </si>
  <si>
    <t>Infantil</t>
  </si>
  <si>
    <t>Música</t>
  </si>
  <si>
    <t>No Identificado</t>
  </si>
  <si>
    <t>Noticias, negocios</t>
  </si>
  <si>
    <t>Parlamento, gobierno, administración</t>
  </si>
  <si>
    <t>Películas y Ficción TV</t>
  </si>
  <si>
    <t>Religioso</t>
  </si>
  <si>
    <t>Teletienda</t>
  </si>
  <si>
    <t>GENERO DE SERVICIO / EMISIONES</t>
  </si>
  <si>
    <t>Aranés</t>
  </si>
  <si>
    <t>Castellano</t>
  </si>
  <si>
    <t>Catalán</t>
  </si>
  <si>
    <t>Euskera</t>
  </si>
  <si>
    <t>Gallego</t>
  </si>
  <si>
    <t>Valenciano</t>
  </si>
  <si>
    <t>Texto</t>
  </si>
  <si>
    <t>€</t>
  </si>
  <si>
    <t>ÁMBITO GEOGRÁFICO</t>
  </si>
  <si>
    <t>EXISTENCIA DE RESTRICCIÓN TERRITORIAL</t>
  </si>
  <si>
    <t>PAÍS DE EMISIÓN</t>
  </si>
  <si>
    <t>DESBORDAMIENTO DE LA SEÑAL</t>
  </si>
  <si>
    <r>
      <t>Límites</t>
    </r>
    <r>
      <rPr>
        <sz val="9"/>
        <rFont val="Calibri"/>
        <family val="2"/>
        <scheme val="minor"/>
      </rPr>
      <t xml:space="preserve"> (Texto</t>
    </r>
    <r>
      <rPr>
        <sz val="11"/>
        <rFont val="Calibri"/>
        <family val="2"/>
        <scheme val="minor"/>
      </rPr>
      <t>)</t>
    </r>
  </si>
  <si>
    <t>Nº Telespectadores</t>
  </si>
  <si>
    <r>
      <t>1.</t>
    </r>
    <r>
      <rPr>
        <b/>
        <sz val="7"/>
        <color theme="1"/>
        <rFont val="Times New Roman"/>
        <family val="1"/>
      </rPr>
      <t xml:space="preserve">    </t>
    </r>
    <r>
      <rPr>
        <b/>
        <sz val="12"/>
        <color theme="1"/>
        <rFont val="Arial"/>
        <family val="2"/>
      </rPr>
      <t>Fecha de inicio de emisiones.</t>
    </r>
  </si>
  <si>
    <r>
      <t>2.</t>
    </r>
    <r>
      <rPr>
        <b/>
        <sz val="7"/>
        <color theme="1"/>
        <rFont val="Times New Roman"/>
        <family val="1"/>
      </rPr>
      <t xml:space="preserve">    </t>
    </r>
    <r>
      <rPr>
        <b/>
        <sz val="12"/>
        <color theme="1"/>
        <rFont val="Arial"/>
        <family val="2"/>
      </rPr>
      <t xml:space="preserve">Género de servicio/emisiones: Adulto/ Estilo de vida, salud, viajes /Parlamento, gobierno, administración/ Películas y ficción TV /Cultural, educativo /Deportivo/Documental /Entretenimiento/Generalista/Infantil /Música /No identificado/Noticias, negocios/Religioso/Teletienda. </t>
    </r>
  </si>
  <si>
    <r>
      <t>3.</t>
    </r>
    <r>
      <rPr>
        <b/>
        <sz val="7"/>
        <color theme="1"/>
        <rFont val="Times New Roman"/>
        <family val="1"/>
      </rPr>
      <t xml:space="preserve">    </t>
    </r>
    <r>
      <rPr>
        <b/>
        <sz val="12"/>
        <color theme="1"/>
        <rFont val="Arial"/>
        <family val="2"/>
      </rPr>
      <t>Financiación: pública, privada, mixta.</t>
    </r>
  </si>
  <si>
    <t xml:space="preserve">(Remisión con carácter voluntario). Ahora bien, será obligatorio proporcionar el dato de audiencia si se opta por no remitir información sobre tiempo de emisión de obras europeas, por tener una audiencia inferior al 0,3%. </t>
  </si>
  <si>
    <t>Aquellas obras europeas de productores independientes producidas en los últimos cinco años. Los porcentajes de PIR han de estar referidos a PI.</t>
  </si>
  <si>
    <t>Satélite</t>
  </si>
  <si>
    <t>Terrenal</t>
  </si>
  <si>
    <t>ESTRUCTURA DE LA PROPIEDAD</t>
  </si>
  <si>
    <t>OELE</t>
  </si>
  <si>
    <t>Aranes</t>
  </si>
  <si>
    <t>Lengua</t>
  </si>
  <si>
    <t>OAE PI</t>
  </si>
  <si>
    <t>OAE 5 años</t>
  </si>
  <si>
    <t>(9a)</t>
  </si>
  <si>
    <t>(9b)</t>
  </si>
  <si>
    <t>(9c)</t>
  </si>
  <si>
    <t>(9d)</t>
  </si>
  <si>
    <t>(9e)</t>
  </si>
  <si>
    <t>(9f)</t>
  </si>
  <si>
    <t>9a a 9f</t>
  </si>
  <si>
    <t>(10)</t>
  </si>
  <si>
    <t>(6)</t>
  </si>
  <si>
    <t>(5.1)</t>
  </si>
  <si>
    <t>(5.2)</t>
  </si>
  <si>
    <t>(5.3)</t>
  </si>
  <si>
    <r>
      <t>4.</t>
    </r>
    <r>
      <rPr>
        <b/>
        <sz val="7"/>
        <color theme="1"/>
        <rFont val="Times New Roman"/>
        <family val="1"/>
      </rPr>
      <t xml:space="preserve">    </t>
    </r>
    <r>
      <rPr>
        <b/>
        <sz val="12"/>
        <color theme="1"/>
        <rFont val="Arial"/>
        <family val="2"/>
      </rPr>
      <t xml:space="preserve">Modo de transmisión: terrenal, satélite, cable, IPTV. </t>
    </r>
  </si>
  <si>
    <r>
      <t>5.1.</t>
    </r>
    <r>
      <rPr>
        <b/>
        <sz val="7"/>
        <color theme="1"/>
        <rFont val="Times New Roman"/>
        <family val="1"/>
      </rPr>
      <t xml:space="preserve"> </t>
    </r>
    <r>
      <rPr>
        <b/>
        <sz val="12"/>
        <color theme="1"/>
        <rFont val="Arial"/>
        <family val="2"/>
      </rPr>
      <t>Existencia de restricción territorial (sí/no), indicando en su caso los límites territoriales.</t>
    </r>
  </si>
  <si>
    <r>
      <t>5.2.</t>
    </r>
    <r>
      <rPr>
        <b/>
        <sz val="7"/>
        <color theme="1"/>
        <rFont val="Times New Roman"/>
        <family val="1"/>
      </rPr>
      <t xml:space="preserve"> </t>
    </r>
    <r>
      <rPr>
        <b/>
        <sz val="12"/>
        <color theme="1"/>
        <rFont val="Arial"/>
        <family val="2"/>
      </rPr>
      <t>País de emisión.</t>
    </r>
  </si>
  <si>
    <r>
      <t>5.3.</t>
    </r>
    <r>
      <rPr>
        <b/>
        <sz val="7"/>
        <color theme="1"/>
        <rFont val="Times New Roman"/>
        <family val="1"/>
      </rPr>
      <t xml:space="preserve"> </t>
    </r>
    <r>
      <rPr>
        <b/>
        <sz val="12"/>
        <color theme="1"/>
        <rFont val="Arial"/>
        <family val="2"/>
      </rPr>
      <t>Desbordamiento de la señal: sí, no.</t>
    </r>
  </si>
  <si>
    <t xml:space="preserve">7.  Tiempo de emisión de programas en horas. </t>
  </si>
  <si>
    <r>
      <t>8.</t>
    </r>
    <r>
      <rPr>
        <b/>
        <sz val="7"/>
        <color theme="1"/>
        <rFont val="Times New Roman"/>
        <family val="1"/>
      </rPr>
      <t xml:space="preserve">    </t>
    </r>
    <r>
      <rPr>
        <b/>
        <sz val="12"/>
        <color theme="1"/>
        <rFont val="Arial"/>
        <family val="2"/>
      </rPr>
      <t xml:space="preserve">Obras europeas: horas y porcentajes de emisión. </t>
    </r>
  </si>
  <si>
    <r>
      <t>10.</t>
    </r>
    <r>
      <rPr>
        <b/>
        <sz val="7"/>
        <color theme="1"/>
        <rFont val="Times New Roman"/>
        <family val="1"/>
      </rPr>
      <t xml:space="preserve"> </t>
    </r>
    <r>
      <rPr>
        <b/>
        <sz val="12"/>
        <color theme="1"/>
        <rFont val="Arial"/>
        <family val="2"/>
      </rPr>
      <t xml:space="preserve">Obras europeas de productores independientes del prestador del servicio: horas y porcentaje de emisión. </t>
    </r>
  </si>
  <si>
    <r>
      <t>11.</t>
    </r>
    <r>
      <rPr>
        <b/>
        <sz val="7"/>
        <color theme="1"/>
        <rFont val="Times New Roman"/>
        <family val="1"/>
      </rPr>
      <t xml:space="preserve"> </t>
    </r>
    <r>
      <rPr>
        <b/>
        <sz val="12"/>
        <color theme="1"/>
        <rFont val="Arial"/>
        <family val="2"/>
      </rPr>
      <t xml:space="preserve">Obras europeas de productores independientes del prestador del servicio producidas en los últimos cinco años: horas y porcentaje de emisión. </t>
    </r>
  </si>
  <si>
    <t>Las obras emitidas en cada una de las lenguas cooficiales distintas del castellano deben garantizar sendas subcuotas mínimas del 10% del 15% del 50% del 51% del tiempo de emisión anual de su programación. Los porcentajes han de estar referidos a OE. Las celdas de porcentajes aparecerán en color rojo cuando se incumpla lo establecido en el Art.157.15 de la Ley 13/2022 LGCA.</t>
  </si>
  <si>
    <t>L I N E A L E S</t>
  </si>
  <si>
    <t>Dato acuerdo UMB/DTSA/015/24 Tabla 11 (2023-2024)</t>
  </si>
  <si>
    <t>Umbral superior de inclumplimiento leve (hasta 10%)</t>
  </si>
  <si>
    <t>Umbral de inclumplimiento grave (+10%)</t>
  </si>
  <si>
    <t>TIEMPO DE EMISIÓN DE PROGRAMAS</t>
  </si>
  <si>
    <t>Entre D y  E</t>
  </si>
  <si>
    <t xml:space="preserve"> &lt; a:</t>
  </si>
  <si>
    <t>-</t>
  </si>
  <si>
    <t>OAE DE (PI)</t>
  </si>
  <si>
    <t>OAE DE (PIR) ÚLTIMOS 5 AÑOS</t>
  </si>
  <si>
    <r>
      <t>6.</t>
    </r>
    <r>
      <rPr>
        <b/>
        <sz val="7"/>
        <color theme="1"/>
        <rFont val="Times New Roman"/>
        <family val="1"/>
      </rPr>
      <t xml:space="preserve">    </t>
    </r>
    <r>
      <rPr>
        <b/>
        <sz val="12"/>
        <color theme="1"/>
        <rFont val="Arial"/>
        <family val="2"/>
      </rPr>
      <t>Ingresos y audiencia registrada durante 2024</t>
    </r>
  </si>
  <si>
    <t>Los porcentajes han de estar referidos al tiempo de emisión con las exclusiones indicadas.</t>
  </si>
  <si>
    <t>El número de horas de productor independiente (PI), siempre ha de ser igual o menor al número de horas de OE. Los porcenajes han de estar referidos al tiempo de emisión.</t>
  </si>
  <si>
    <t>MOTIVO POR EL QUE EL SERVICIO ESTÁ EXENTO</t>
  </si>
  <si>
    <t>Exenciones</t>
  </si>
  <si>
    <t>6.1. Exención</t>
  </si>
  <si>
    <t>Si el servicio se encuentra incurso en cualquier otro supeusto de exención, señalarlo en el desplegable. Para las exenciones por bajo volumen de negocios o baja audiencia, será necesario proporcionar el dato del punto 6.</t>
  </si>
  <si>
    <t>(6.1)</t>
  </si>
  <si>
    <t>CUOTA DE OBRAS EUROPEAS</t>
  </si>
  <si>
    <t>CUOTAS</t>
  </si>
  <si>
    <r>
      <t>CUOTA DE OBRAS EUROPEAS EN</t>
    </r>
    <r>
      <rPr>
        <b/>
        <sz val="11"/>
        <rFont val="Calibri"/>
        <family val="2"/>
        <scheme val="minor"/>
      </rPr>
      <t xml:space="preserve"> ARANÉS</t>
    </r>
  </si>
  <si>
    <r>
      <t>CUOTA DE OBRAS EUROPEAS EN</t>
    </r>
    <r>
      <rPr>
        <b/>
        <sz val="11"/>
        <rFont val="Calibri"/>
        <family val="2"/>
        <scheme val="minor"/>
      </rPr>
      <t xml:space="preserve"> CASTELLANO</t>
    </r>
  </si>
  <si>
    <r>
      <t>CUOTA DE OBRAS EUROPEAS EN</t>
    </r>
    <r>
      <rPr>
        <b/>
        <sz val="11"/>
        <rFont val="Calibri"/>
        <family val="2"/>
        <scheme val="minor"/>
      </rPr>
      <t xml:space="preserve"> CATALÁN</t>
    </r>
  </si>
  <si>
    <r>
      <t>CUOTA DE OBRAS EUROPEAS EN</t>
    </r>
    <r>
      <rPr>
        <b/>
        <sz val="11"/>
        <rFont val="Calibri"/>
        <family val="2"/>
        <scheme val="minor"/>
      </rPr>
      <t xml:space="preserve"> EUSKERA</t>
    </r>
  </si>
  <si>
    <r>
      <t>CUOTA DE OBRAS EUROPEAS EN</t>
    </r>
    <r>
      <rPr>
        <b/>
        <sz val="11"/>
        <rFont val="Calibri"/>
        <family val="2"/>
        <scheme val="minor"/>
      </rPr>
      <t xml:space="preserve"> GALLEGO</t>
    </r>
  </si>
  <si>
    <r>
      <t>CUOTA DE OBRAS EUROPEAS EN</t>
    </r>
    <r>
      <rPr>
        <b/>
        <sz val="11"/>
        <rFont val="Calibri"/>
        <family val="2"/>
        <scheme val="minor"/>
      </rPr>
      <t xml:space="preserve"> VALENCIANO</t>
    </r>
  </si>
  <si>
    <t>CUOTA OBRAS EUROPEAS DE PRODUCTORES INDEPENDIENTES DEL PRESTADOR DEL SERVICIO (PI)</t>
  </si>
  <si>
    <t>Umbral mínimo</t>
  </si>
  <si>
    <t>CUOTA OE DE PRODUCTORES INDEPENDIENTES PRODUCIDAS EN LOS ÚLTIMOS 5 AÑOS (PIR)</t>
  </si>
  <si>
    <t>Fecha</t>
  </si>
  <si>
    <t>INGRESOS REGISTRADOS DURANTE 2023</t>
  </si>
  <si>
    <t>AUDIENCIA REGISTRADA DURANTE 2023</t>
  </si>
  <si>
    <t>OBRAS EUROPEAS EN CUALQUIERA DE LAS LENGUAS OFICIALES DE LAS CCAA</t>
  </si>
  <si>
    <t>CUOTA OBRAS EUROPEAS EN LENGUAS OFICIALES DE LAS CCAA</t>
  </si>
  <si>
    <r>
      <rPr>
        <b/>
        <sz val="12"/>
        <color rgb="FFFF0000"/>
        <rFont val="Arial"/>
        <family val="2"/>
      </rPr>
      <t>EN HORAS</t>
    </r>
    <r>
      <rPr>
        <sz val="12"/>
        <color rgb="FFFF0000"/>
        <rFont val="Arial"/>
        <family val="2"/>
      </rPr>
      <t>.No se computará como tiempo de emisión el dedicado a informaciones, manifestaciones deportivas, juegos, publicidad, televenta, servicios de teletexto, contenidos con calificación X (sin perjuicio de que, de acuerdo con el artículo 99.2.a) de la Ley 13/2022 7.2 de la LGCA, está prohibida la emisión de programas que incluyan escenas de pornografía o violencia gratuita).</t>
    </r>
  </si>
  <si>
    <r>
      <t>9.</t>
    </r>
    <r>
      <rPr>
        <b/>
        <sz val="7"/>
        <color theme="1"/>
        <rFont val="Times New Roman"/>
        <family val="1"/>
      </rPr>
      <t xml:space="preserve"> </t>
    </r>
    <r>
      <rPr>
        <b/>
        <sz val="12"/>
        <color theme="1"/>
        <rFont val="Arial"/>
        <family val="2"/>
      </rPr>
      <t xml:space="preserve">Obras europeas en cualquiera de las lenguas oficiales de las CCAA: horas y porcentajes de emisión. </t>
    </r>
  </si>
  <si>
    <t>DENOMINACIÓN DEL SERVICIO LINEAL</t>
  </si>
  <si>
    <t>NOMBRE DEL PRESTADOR PÚBLICO ESTATAL</t>
  </si>
  <si>
    <t>9.1 a 9.6</t>
  </si>
  <si>
    <t>9.1</t>
  </si>
  <si>
    <t>9.2</t>
  </si>
  <si>
    <t>9.3</t>
  </si>
  <si>
    <t>9.4</t>
  </si>
  <si>
    <t>9.5</t>
  </si>
  <si>
    <t>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</si>
</sst>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0.00\ &quot;€&quot;;[Red]\-#,##0.00\ &quot;€&quot;"/>
    <numFmt numFmtId="44" formatCode="_-* #,##0.00\ &quot;€&quot;_-;\-* #,##0.00\ &quot;€&quot;_-;_-* &quot;-&quot;??\ &quot;€&quot;_-;_-@_-"/>
    <numFmt numFmtId="164" formatCode="#,##0.00\ _€;\-#,##0.00\ _€"/>
    <numFmt numFmtId="165" formatCode="#,##0.00_ ;[Red]\-#,##0.00\ "/>
    <numFmt numFmtId="166" formatCode="#,##0_ ;[Red]\-#,##0\ "/>
    <numFmt numFmtId="167" formatCode="0.000%"/>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1"/>
      <color rgb="FF002060"/>
      <name val="Calibri"/>
      <family val="2"/>
      <scheme val="minor"/>
    </font>
    <font>
      <b/>
      <sz val="11"/>
      <name val="Calibri"/>
      <family val="2"/>
      <scheme val="minor"/>
    </font>
    <font>
      <sz val="12"/>
      <color theme="1"/>
      <name val="Calibri"/>
      <family val="2"/>
      <scheme val="minor"/>
    </font>
    <font>
      <sz val="12"/>
      <color theme="0"/>
      <name val="Calibri"/>
      <family val="2"/>
      <scheme val="minor"/>
    </font>
    <font>
      <b/>
      <sz val="11"/>
      <color theme="0"/>
      <name val="Calibri"/>
      <family val="2"/>
      <scheme val="minor"/>
    </font>
    <font>
      <sz val="11"/>
      <color theme="0"/>
      <name val="Calibri"/>
      <family val="2"/>
      <scheme val="minor"/>
    </font>
    <font>
      <b/>
      <i/>
      <u/>
      <sz val="12"/>
      <color theme="0"/>
      <name val="Calibri"/>
      <family val="2"/>
      <scheme val="minor"/>
    </font>
    <font>
      <sz val="12"/>
      <name val="Calibri"/>
      <family val="2"/>
      <scheme val="minor"/>
    </font>
    <font>
      <sz val="11"/>
      <name val="Calibri"/>
      <family val="2"/>
      <scheme val="minor"/>
    </font>
    <font>
      <sz val="8"/>
      <name val="Calibri"/>
      <family val="2"/>
      <scheme val="minor"/>
    </font>
    <font>
      <b/>
      <sz val="14"/>
      <name val="Calibri"/>
      <family val="2"/>
      <scheme val="minor"/>
    </font>
    <font>
      <b/>
      <sz val="26"/>
      <name val="Calibri"/>
      <family val="2"/>
      <scheme val="minor"/>
    </font>
    <font>
      <sz val="9"/>
      <color indexed="81"/>
      <name val="Tahoma"/>
      <family val="2"/>
    </font>
    <font>
      <sz val="11"/>
      <color rgb="FFFF0000"/>
      <name val="Calibri"/>
      <family val="2"/>
      <scheme val="minor"/>
    </font>
    <font>
      <sz val="9"/>
      <name val="Calibri"/>
      <family val="2"/>
      <scheme val="minor"/>
    </font>
    <font>
      <sz val="14"/>
      <name val="Calibri"/>
      <family val="2"/>
      <scheme val="minor"/>
    </font>
    <font>
      <b/>
      <sz val="12"/>
      <color theme="1"/>
      <name val="Arial"/>
      <family val="2"/>
    </font>
    <font>
      <b/>
      <sz val="7"/>
      <color theme="1"/>
      <name val="Times New Roman"/>
      <family val="1"/>
    </font>
    <font>
      <sz val="12"/>
      <color rgb="FFFF0000"/>
      <name val="Arial"/>
      <family val="2"/>
    </font>
    <font>
      <sz val="8"/>
      <color rgb="FF002060"/>
      <name val="Calibri"/>
      <family val="2"/>
      <scheme val="minor"/>
    </font>
    <font>
      <b/>
      <sz val="9"/>
      <color indexed="81"/>
      <name val="Tahoma"/>
      <family val="2"/>
    </font>
    <font>
      <sz val="11"/>
      <color rgb="FF0070C0"/>
      <name val="Calibri"/>
      <family val="2"/>
      <scheme val="minor"/>
    </font>
    <font>
      <b/>
      <sz val="11"/>
      <color rgb="FF002060"/>
      <name val="Calibri"/>
      <family val="2"/>
      <scheme val="minor"/>
    </font>
    <font>
      <i/>
      <sz val="8"/>
      <color rgb="FF002060"/>
      <name val="Calibri"/>
      <family val="2"/>
      <scheme val="minor"/>
    </font>
    <font>
      <b/>
      <i/>
      <sz val="8"/>
      <color rgb="FF002E61"/>
      <name val="Calibri"/>
      <family val="2"/>
      <scheme val="minor"/>
    </font>
    <font>
      <b/>
      <i/>
      <sz val="8"/>
      <color rgb="FFFFFFFF"/>
      <name val="Calibri"/>
      <family val="2"/>
      <scheme val="minor"/>
    </font>
    <font>
      <i/>
      <sz val="11"/>
      <color rgb="FF002060"/>
      <name val="Calibri"/>
      <family val="2"/>
      <scheme val="minor"/>
    </font>
    <font>
      <i/>
      <sz val="11"/>
      <color rgb="FFFF0000"/>
      <name val="Calibri"/>
      <family val="2"/>
      <scheme val="minor"/>
    </font>
    <font>
      <sz val="11"/>
      <color rgb="FF0078B6"/>
      <name val="Calibri"/>
      <family val="2"/>
      <scheme val="minor"/>
    </font>
    <font>
      <b/>
      <sz val="12"/>
      <color rgb="FFFF0000"/>
      <name val="Arial"/>
      <family val="2"/>
    </font>
    <font>
      <b/>
      <u/>
      <sz val="12"/>
      <name val="Arial"/>
      <family val="2"/>
    </font>
  </fonts>
  <fills count="1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FFCC"/>
        <bgColor indexed="64"/>
      </patternFill>
    </fill>
    <fill>
      <patternFill patternType="solid">
        <fgColor rgb="FFFFCC0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2"/>
        <bgColor indexed="64"/>
      </patternFill>
    </fill>
    <fill>
      <patternFill patternType="solid">
        <fgColor theme="7" tint="0.59999389629810485"/>
        <bgColor indexed="64"/>
      </patternFill>
    </fill>
  </fills>
  <borders count="63">
    <border>
      <left/>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style="dotted">
        <color rgb="FF0070C0"/>
      </left>
      <right style="dotted">
        <color rgb="FF0070C0"/>
      </right>
      <top style="dotted">
        <color rgb="FF0070C0"/>
      </top>
      <bottom style="dotted">
        <color rgb="FF0070C0"/>
      </bottom>
      <diagonal/>
    </border>
    <border>
      <left/>
      <right/>
      <top/>
      <bottom style="medium">
        <color indexed="64"/>
      </bottom>
      <diagonal/>
    </border>
    <border>
      <left style="medium">
        <color indexed="64"/>
      </left>
      <right style="dotted">
        <color rgb="FF0070C0"/>
      </right>
      <top style="dotted">
        <color rgb="FF0070C0"/>
      </top>
      <bottom style="dotted">
        <color rgb="FF0070C0"/>
      </bottom>
      <diagonal/>
    </border>
    <border>
      <left style="medium">
        <color indexed="64"/>
      </left>
      <right style="dotted">
        <color rgb="FF0070C0"/>
      </right>
      <top style="dotted">
        <color rgb="FF0070C0"/>
      </top>
      <bottom style="medium">
        <color indexed="64"/>
      </bottom>
      <diagonal/>
    </border>
    <border>
      <left style="dotted">
        <color rgb="FF0070C0"/>
      </left>
      <right style="dotted">
        <color rgb="FF0070C0"/>
      </right>
      <top style="dotted">
        <color rgb="FF0070C0"/>
      </top>
      <bottom style="medium">
        <color indexed="64"/>
      </bottom>
      <diagonal/>
    </border>
    <border>
      <left style="medium">
        <color indexed="64"/>
      </left>
      <right style="dotted">
        <color rgb="FF0070C0"/>
      </right>
      <top/>
      <bottom style="dotted">
        <color rgb="FF0070C0"/>
      </bottom>
      <diagonal/>
    </border>
    <border>
      <left style="dotted">
        <color rgb="FF0070C0"/>
      </left>
      <right style="dotted">
        <color rgb="FF0070C0"/>
      </right>
      <top/>
      <bottom style="dotted">
        <color rgb="FF0070C0"/>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tted">
        <color rgb="FF0070C0"/>
      </left>
      <right style="dotted">
        <color rgb="FF0070C0"/>
      </right>
      <top style="medium">
        <color indexed="64"/>
      </top>
      <bottom style="dotted">
        <color rgb="FF0070C0"/>
      </bottom>
      <diagonal/>
    </border>
    <border>
      <left/>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dotted">
        <color rgb="FF0070C0"/>
      </bottom>
      <diagonal/>
    </border>
    <border>
      <left style="medium">
        <color indexed="64"/>
      </left>
      <right style="medium">
        <color indexed="64"/>
      </right>
      <top style="dotted">
        <color rgb="FF0070C0"/>
      </top>
      <bottom style="dotted">
        <color rgb="FF0070C0"/>
      </bottom>
      <diagonal/>
    </border>
    <border>
      <left style="medium">
        <color indexed="64"/>
      </left>
      <right style="medium">
        <color indexed="64"/>
      </right>
      <top style="dotted">
        <color rgb="FF0070C0"/>
      </top>
      <bottom style="medium">
        <color indexed="64"/>
      </bottom>
      <diagonal/>
    </border>
    <border>
      <left style="thin">
        <color rgb="FFB2B2B2"/>
      </left>
      <right style="thin">
        <color rgb="FFB2B2B2"/>
      </right>
      <top/>
      <bottom style="thin">
        <color rgb="FFB2B2B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dotted">
        <color rgb="FF0070C0"/>
      </left>
      <right style="medium">
        <color indexed="64"/>
      </right>
      <top/>
      <bottom style="dotted">
        <color rgb="FF0070C0"/>
      </bottom>
      <diagonal/>
    </border>
    <border>
      <left style="dotted">
        <color rgb="FF0070C0"/>
      </left>
      <right style="medium">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dotted">
        <color rgb="FF0070C0"/>
      </right>
      <top style="medium">
        <color indexed="64"/>
      </top>
      <bottom style="dotted">
        <color rgb="FF0070C0"/>
      </bottom>
      <diagonal/>
    </border>
    <border>
      <left style="medium">
        <color indexed="64"/>
      </left>
      <right style="dotted">
        <color rgb="FF0070C0"/>
      </right>
      <top/>
      <bottom style="medium">
        <color indexed="64"/>
      </bottom>
      <diagonal/>
    </border>
    <border>
      <left style="dotted">
        <color rgb="FF0070C0"/>
      </left>
      <right style="dotted">
        <color rgb="FF0070C0"/>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5">
    <xf numFmtId="0" fontId="0" fillId="0" borderId="0"/>
    <xf numFmtId="44" fontId="1" fillId="0" borderId="0" applyFont="0" applyFill="0" applyBorder="0" applyAlignment="0" applyProtection="0"/>
    <xf numFmtId="0" fontId="1" fillId="5" borderId="4" applyNumberFormat="0" applyFont="0" applyAlignment="0" applyProtection="0"/>
    <xf numFmtId="9" fontId="1" fillId="0" borderId="0" applyFont="0" applyFill="0" applyBorder="0" applyAlignment="0" applyProtection="0"/>
    <xf numFmtId="9" fontId="1" fillId="0" borderId="0" applyFont="0" applyFill="0" applyBorder="0" applyAlignment="0" applyProtection="0"/>
  </cellStyleXfs>
  <cellXfs count="188">
    <xf numFmtId="0" fontId="0" fillId="0" borderId="0" xfId="0"/>
    <xf numFmtId="0" fontId="0" fillId="0" borderId="0" xfId="0" applyAlignment="1">
      <alignment vertical="center"/>
    </xf>
    <xf numFmtId="0" fontId="5" fillId="0" borderId="0" xfId="0" applyFont="1" applyAlignment="1">
      <alignment vertical="center"/>
    </xf>
    <xf numFmtId="0" fontId="2" fillId="0" borderId="0" xfId="0" applyFont="1" applyAlignment="1">
      <alignment vertical="center"/>
    </xf>
    <xf numFmtId="0" fontId="3" fillId="0" borderId="0" xfId="0" applyFont="1"/>
    <xf numFmtId="0" fontId="6" fillId="3" borderId="0" xfId="0" applyFont="1" applyFill="1" applyAlignment="1">
      <alignment vertical="center"/>
    </xf>
    <xf numFmtId="0" fontId="8" fillId="3" borderId="0" xfId="0" applyFont="1" applyFill="1"/>
    <xf numFmtId="0" fontId="8" fillId="3" borderId="0" xfId="0" applyFont="1" applyFill="1" applyAlignment="1">
      <alignment vertical="center"/>
    </xf>
    <xf numFmtId="164" fontId="8" fillId="3" borderId="0" xfId="1" applyNumberFormat="1" applyFont="1" applyFill="1" applyBorder="1"/>
    <xf numFmtId="164" fontId="8" fillId="3" borderId="0" xfId="0" applyNumberFormat="1" applyFont="1" applyFill="1"/>
    <xf numFmtId="8" fontId="7" fillId="3" borderId="0" xfId="0" applyNumberFormat="1" applyFont="1" applyFill="1" applyAlignment="1">
      <alignment horizontal="center" vertical="center"/>
    </xf>
    <xf numFmtId="0" fontId="10" fillId="3" borderId="0" xfId="0" applyFont="1" applyFill="1" applyAlignment="1">
      <alignment vertical="center"/>
    </xf>
    <xf numFmtId="0" fontId="11" fillId="3" borderId="0" xfId="0" applyFont="1" applyFill="1"/>
    <xf numFmtId="0" fontId="11" fillId="3" borderId="0" xfId="0" applyFont="1" applyFill="1" applyAlignment="1">
      <alignment vertical="center"/>
    </xf>
    <xf numFmtId="0" fontId="9" fillId="3" borderId="0" xfId="0" applyFont="1" applyFill="1" applyAlignment="1">
      <alignment vertical="top"/>
    </xf>
    <xf numFmtId="0" fontId="0" fillId="5" borderId="4" xfId="2" applyFont="1" applyAlignment="1">
      <alignment horizontal="center"/>
    </xf>
    <xf numFmtId="0" fontId="3" fillId="0" borderId="0" xfId="0" applyFont="1" applyAlignment="1">
      <alignment horizontal="center"/>
    </xf>
    <xf numFmtId="0" fontId="11" fillId="0" borderId="0" xfId="0" applyFont="1" applyAlignment="1">
      <alignment horizontal="center"/>
    </xf>
    <xf numFmtId="164" fontId="11" fillId="3" borderId="0" xfId="1" applyNumberFormat="1" applyFont="1" applyFill="1" applyBorder="1"/>
    <xf numFmtId="0" fontId="3" fillId="0" borderId="8" xfId="0" applyFont="1" applyBorder="1" applyAlignment="1" applyProtection="1">
      <alignment horizontal="center" vertical="center"/>
      <protection locked="0"/>
    </xf>
    <xf numFmtId="0" fontId="7" fillId="3" borderId="0" xfId="0" applyFont="1" applyFill="1" applyAlignment="1">
      <alignment vertical="center"/>
    </xf>
    <xf numFmtId="0" fontId="4" fillId="3" borderId="0" xfId="0" applyFont="1" applyFill="1" applyAlignment="1">
      <alignment vertical="center"/>
    </xf>
    <xf numFmtId="0" fontId="3" fillId="0" borderId="12"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4" borderId="1" xfId="0" applyFont="1" applyFill="1" applyBorder="1" applyAlignment="1">
      <alignment horizontal="center"/>
    </xf>
    <xf numFmtId="0" fontId="11" fillId="4" borderId="5" xfId="0" applyFont="1" applyFill="1" applyBorder="1" applyAlignment="1">
      <alignment horizontal="center"/>
    </xf>
    <xf numFmtId="0" fontId="11" fillId="4" borderId="7" xfId="0" applyFont="1" applyFill="1" applyBorder="1" applyAlignment="1">
      <alignment horizontal="center"/>
    </xf>
    <xf numFmtId="0" fontId="11" fillId="4" borderId="9" xfId="0" applyFont="1" applyFill="1" applyBorder="1" applyAlignment="1">
      <alignment horizontal="center"/>
    </xf>
    <xf numFmtId="165" fontId="3" fillId="0" borderId="14" xfId="0" applyNumberFormat="1" applyFont="1" applyBorder="1" applyAlignment="1" applyProtection="1">
      <alignment horizontal="right" vertical="center"/>
      <protection locked="0"/>
    </xf>
    <xf numFmtId="0" fontId="3" fillId="0" borderId="14" xfId="0" applyFont="1" applyBorder="1" applyAlignment="1" applyProtection="1">
      <alignment horizontal="right" vertical="center"/>
      <protection locked="0"/>
    </xf>
    <xf numFmtId="0" fontId="3" fillId="0" borderId="12" xfId="0" applyFont="1" applyBorder="1" applyAlignment="1" applyProtection="1">
      <alignment horizontal="right" vertical="center"/>
      <protection locked="0"/>
    </xf>
    <xf numFmtId="0" fontId="14" fillId="0" borderId="0" xfId="0" applyFont="1" applyAlignment="1">
      <alignment vertical="top"/>
    </xf>
    <xf numFmtId="8" fontId="3" fillId="0" borderId="14" xfId="0" applyNumberFormat="1" applyFont="1" applyBorder="1" applyAlignment="1" applyProtection="1">
      <alignment horizontal="right" vertical="center"/>
      <protection locked="0"/>
    </xf>
    <xf numFmtId="8" fontId="3" fillId="0" borderId="12" xfId="0" applyNumberFormat="1" applyFont="1" applyBorder="1" applyAlignment="1" applyProtection="1">
      <alignment horizontal="right" vertical="center"/>
      <protection locked="0"/>
    </xf>
    <xf numFmtId="0" fontId="22" fillId="0" borderId="14" xfId="0" applyFont="1" applyBorder="1" applyAlignment="1" applyProtection="1">
      <alignment horizontal="left" vertical="top"/>
      <protection locked="0"/>
    </xf>
    <xf numFmtId="8" fontId="3" fillId="0" borderId="14" xfId="0" applyNumberFormat="1" applyFont="1" applyBorder="1" applyAlignment="1" applyProtection="1">
      <alignment vertical="center"/>
      <protection locked="0"/>
    </xf>
    <xf numFmtId="166" fontId="3" fillId="0" borderId="14" xfId="4" applyNumberFormat="1" applyFont="1" applyFill="1" applyBorder="1" applyAlignment="1" applyProtection="1">
      <alignment horizontal="right" vertical="center"/>
      <protection locked="0"/>
    </xf>
    <xf numFmtId="0" fontId="22" fillId="0" borderId="14" xfId="0" applyFont="1" applyBorder="1" applyAlignment="1" applyProtection="1">
      <alignment horizontal="justify" vertical="top"/>
      <protection locked="0"/>
    </xf>
    <xf numFmtId="9" fontId="0" fillId="0" borderId="0" xfId="0" applyNumberFormat="1"/>
    <xf numFmtId="9" fontId="0" fillId="5" borderId="4" xfId="2" applyNumberFormat="1" applyFont="1" applyAlignment="1">
      <alignment horizontal="center"/>
    </xf>
    <xf numFmtId="0" fontId="0" fillId="0" borderId="0" xfId="0" applyAlignment="1">
      <alignment horizontal="center"/>
    </xf>
    <xf numFmtId="167" fontId="0" fillId="0" borderId="0" xfId="0" applyNumberFormat="1" applyAlignment="1">
      <alignment horizontal="center"/>
    </xf>
    <xf numFmtId="167" fontId="24" fillId="0" borderId="0" xfId="0" applyNumberFormat="1" applyFont="1" applyAlignment="1">
      <alignment horizontal="center"/>
    </xf>
    <xf numFmtId="9" fontId="24" fillId="0" borderId="0" xfId="0" applyNumberFormat="1" applyFont="1" applyAlignment="1">
      <alignment horizontal="center"/>
    </xf>
    <xf numFmtId="165" fontId="3" fillId="0" borderId="25" xfId="0" applyNumberFormat="1" applyFont="1" applyBorder="1" applyAlignment="1" applyProtection="1">
      <alignment horizontal="right" vertical="center"/>
      <protection locked="0"/>
    </xf>
    <xf numFmtId="0" fontId="3" fillId="0" borderId="25" xfId="0" applyFont="1" applyBorder="1" applyAlignment="1" applyProtection="1">
      <alignment horizontal="right" vertical="center"/>
      <protection locked="0"/>
    </xf>
    <xf numFmtId="0" fontId="3" fillId="3" borderId="0" xfId="0" applyFont="1" applyFill="1"/>
    <xf numFmtId="0" fontId="25" fillId="12" borderId="17" xfId="0" applyFont="1" applyFill="1" applyBorder="1" applyAlignment="1">
      <alignment horizontal="center" vertical="center"/>
    </xf>
    <xf numFmtId="0" fontId="26" fillId="5" borderId="17" xfId="2" applyFont="1" applyBorder="1" applyAlignment="1">
      <alignment horizontal="justify" vertical="center"/>
    </xf>
    <xf numFmtId="0" fontId="27" fillId="13" borderId="17" xfId="2" applyFont="1" applyFill="1" applyBorder="1" applyAlignment="1">
      <alignment horizontal="justify" vertical="center"/>
    </xf>
    <xf numFmtId="0" fontId="28" fillId="11" borderId="17" xfId="2" applyFont="1" applyFill="1" applyBorder="1" applyAlignment="1">
      <alignment horizontal="justify" vertical="center"/>
    </xf>
    <xf numFmtId="49" fontId="4" fillId="12" borderId="17" xfId="0" applyNumberFormat="1" applyFont="1" applyFill="1" applyBorder="1" applyAlignment="1">
      <alignment horizontal="center" vertical="center"/>
    </xf>
    <xf numFmtId="0" fontId="3" fillId="12" borderId="17" xfId="0" applyFont="1" applyFill="1" applyBorder="1"/>
    <xf numFmtId="0" fontId="29" fillId="0" borderId="0" xfId="0" applyFont="1"/>
    <xf numFmtId="0" fontId="16" fillId="0" borderId="0" xfId="0" applyFont="1" applyAlignment="1">
      <alignment horizontal="center"/>
    </xf>
    <xf numFmtId="10" fontId="29" fillId="12" borderId="17" xfId="4" applyNumberFormat="1" applyFont="1" applyFill="1" applyBorder="1"/>
    <xf numFmtId="10" fontId="30" fillId="12" borderId="17" xfId="4" applyNumberFormat="1" applyFont="1" applyFill="1" applyBorder="1"/>
    <xf numFmtId="0" fontId="31" fillId="12" borderId="17" xfId="0" applyFont="1" applyFill="1" applyBorder="1"/>
    <xf numFmtId="167" fontId="29" fillId="12" borderId="17" xfId="4" applyNumberFormat="1" applyFont="1" applyFill="1" applyBorder="1"/>
    <xf numFmtId="167" fontId="30" fillId="12" borderId="17" xfId="4" applyNumberFormat="1" applyFont="1" applyFill="1" applyBorder="1"/>
    <xf numFmtId="167" fontId="29" fillId="12" borderId="17" xfId="4" applyNumberFormat="1" applyFont="1" applyFill="1" applyBorder="1" applyAlignment="1">
      <alignment horizontal="center"/>
    </xf>
    <xf numFmtId="167" fontId="30" fillId="12" borderId="17" xfId="4" applyNumberFormat="1" applyFont="1" applyFill="1" applyBorder="1" applyAlignment="1">
      <alignment horizontal="center"/>
    </xf>
    <xf numFmtId="49" fontId="4" fillId="12" borderId="23" xfId="0" applyNumberFormat="1" applyFont="1" applyFill="1" applyBorder="1" applyAlignment="1">
      <alignment horizontal="center" vertical="center"/>
    </xf>
    <xf numFmtId="0" fontId="13" fillId="0" borderId="0" xfId="0" applyFont="1" applyAlignment="1">
      <alignment vertical="center"/>
    </xf>
    <xf numFmtId="0" fontId="11" fillId="0" borderId="0" xfId="0" applyFont="1" applyAlignment="1">
      <alignment horizontal="center" vertical="center"/>
    </xf>
    <xf numFmtId="0" fontId="0" fillId="0" borderId="0" xfId="0" applyAlignment="1">
      <alignment horizontal="center" vertical="center"/>
    </xf>
    <xf numFmtId="0" fontId="3" fillId="0" borderId="0" xfId="0" applyFont="1" applyAlignment="1" applyProtection="1">
      <alignment horizontal="left" vertical="center"/>
      <protection locked="0"/>
    </xf>
    <xf numFmtId="0" fontId="11" fillId="4" borderId="30" xfId="0" applyFont="1" applyFill="1" applyBorder="1" applyAlignment="1">
      <alignment horizontal="center"/>
    </xf>
    <xf numFmtId="0" fontId="3" fillId="0" borderId="31" xfId="0" applyFont="1" applyBorder="1" applyAlignment="1" applyProtection="1">
      <alignment horizontal="left" vertical="center"/>
      <protection locked="0"/>
    </xf>
    <xf numFmtId="0" fontId="3" fillId="0" borderId="32" xfId="0" applyFont="1" applyBorder="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11" fillId="0" borderId="0" xfId="0" applyFont="1" applyAlignment="1">
      <alignment horizontal="justify" vertical="center"/>
    </xf>
    <xf numFmtId="49" fontId="4" fillId="0" borderId="0" xfId="0" applyNumberFormat="1" applyFont="1" applyAlignment="1">
      <alignment horizontal="center" vertical="center"/>
    </xf>
    <xf numFmtId="166" fontId="3" fillId="0" borderId="0" xfId="4" applyNumberFormat="1" applyFont="1" applyFill="1" applyBorder="1" applyAlignment="1" applyProtection="1">
      <alignment horizontal="right" vertical="center"/>
      <protection locked="0"/>
    </xf>
    <xf numFmtId="0" fontId="3" fillId="0" borderId="0" xfId="0" applyFont="1" applyAlignment="1" applyProtection="1">
      <alignment horizontal="right" vertical="center"/>
      <protection locked="0"/>
    </xf>
    <xf numFmtId="0" fontId="0" fillId="5" borderId="34" xfId="2" applyFont="1" applyBorder="1" applyAlignment="1">
      <alignment horizontal="center"/>
    </xf>
    <xf numFmtId="0" fontId="11" fillId="4" borderId="3" xfId="0" applyFont="1" applyFill="1" applyBorder="1" applyAlignment="1">
      <alignment horizontal="center"/>
    </xf>
    <xf numFmtId="14" fontId="3" fillId="0" borderId="13" xfId="0" applyNumberFormat="1"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14" fontId="3" fillId="0" borderId="10" xfId="0" applyNumberFormat="1" applyFont="1" applyBorder="1" applyAlignment="1" applyProtection="1">
      <alignment horizontal="center" vertical="center"/>
      <protection locked="0"/>
    </xf>
    <xf numFmtId="14" fontId="3" fillId="0" borderId="11" xfId="0" applyNumberFormat="1"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11" fillId="6" borderId="24"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11" fillId="4" borderId="50" xfId="0" applyFont="1" applyFill="1" applyBorder="1" applyAlignment="1">
      <alignment horizontal="center"/>
    </xf>
    <xf numFmtId="0" fontId="11" fillId="4" borderId="51" xfId="0" applyFont="1" applyFill="1" applyBorder="1" applyAlignment="1">
      <alignment horizontal="center"/>
    </xf>
    <xf numFmtId="165" fontId="3" fillId="0" borderId="52" xfId="0" applyNumberFormat="1" applyFont="1" applyBorder="1" applyAlignment="1" applyProtection="1">
      <alignment horizontal="right" vertical="center"/>
      <protection locked="0"/>
    </xf>
    <xf numFmtId="0" fontId="3" fillId="0" borderId="41" xfId="0" applyFont="1" applyBorder="1" applyAlignment="1" applyProtection="1">
      <alignment horizontal="right" vertical="center"/>
      <protection locked="0"/>
    </xf>
    <xf numFmtId="165" fontId="3" fillId="0" borderId="13" xfId="0" applyNumberFormat="1" applyFont="1" applyBorder="1" applyAlignment="1" applyProtection="1">
      <alignment horizontal="right" vertical="center"/>
      <protection locked="0"/>
    </xf>
    <xf numFmtId="165" fontId="3" fillId="0" borderId="53" xfId="0" applyNumberFormat="1" applyFont="1" applyBorder="1" applyAlignment="1" applyProtection="1">
      <alignment horizontal="right" vertical="center"/>
      <protection locked="0"/>
    </xf>
    <xf numFmtId="165" fontId="3" fillId="0" borderId="54" xfId="0" applyNumberFormat="1" applyFont="1" applyBorder="1" applyAlignment="1" applyProtection="1">
      <alignment horizontal="right" vertical="center"/>
      <protection locked="0"/>
    </xf>
    <xf numFmtId="0" fontId="3" fillId="0" borderId="54" xfId="0" applyFont="1" applyBorder="1" applyAlignment="1" applyProtection="1">
      <alignment horizontal="right" vertical="center"/>
      <protection locked="0"/>
    </xf>
    <xf numFmtId="0" fontId="3" fillId="0" borderId="42" xfId="0" applyFont="1" applyBorder="1" applyAlignment="1" applyProtection="1">
      <alignment horizontal="right" vertical="center"/>
      <protection locked="0"/>
    </xf>
    <xf numFmtId="10" fontId="0" fillId="0" borderId="52" xfId="4" applyNumberFormat="1" applyFont="1" applyBorder="1" applyAlignment="1">
      <alignment horizontal="center" vertical="center"/>
    </xf>
    <xf numFmtId="10" fontId="0" fillId="0" borderId="25" xfId="4" applyNumberFormat="1" applyFont="1" applyBorder="1" applyAlignment="1" applyProtection="1">
      <alignment horizontal="center" vertical="center"/>
    </xf>
    <xf numFmtId="10" fontId="11" fillId="0" borderId="14" xfId="4" applyNumberFormat="1" applyFont="1" applyBorder="1" applyAlignment="1" applyProtection="1">
      <alignment horizontal="center" vertical="center"/>
    </xf>
    <xf numFmtId="10" fontId="0" fillId="0" borderId="14" xfId="4" applyNumberFormat="1" applyFont="1" applyBorder="1" applyAlignment="1">
      <alignment horizontal="center" vertical="center"/>
    </xf>
    <xf numFmtId="10" fontId="0" fillId="0" borderId="41" xfId="4" applyNumberFormat="1" applyFont="1" applyBorder="1" applyAlignment="1">
      <alignment horizontal="center" vertical="center"/>
    </xf>
    <xf numFmtId="10" fontId="0" fillId="0" borderId="13" xfId="4" applyNumberFormat="1" applyFont="1" applyBorder="1" applyAlignment="1">
      <alignment horizontal="center" vertical="center"/>
    </xf>
    <xf numFmtId="10" fontId="0" fillId="0" borderId="14" xfId="4" applyNumberFormat="1" applyFont="1" applyBorder="1" applyAlignment="1" applyProtection="1">
      <alignment horizontal="center" vertical="center"/>
    </xf>
    <xf numFmtId="10" fontId="0" fillId="0" borderId="53" xfId="4" applyNumberFormat="1" applyFont="1" applyBorder="1" applyAlignment="1">
      <alignment horizontal="center" vertical="center"/>
    </xf>
    <xf numFmtId="10" fontId="0" fillId="0" borderId="54" xfId="4" applyNumberFormat="1" applyFont="1" applyBorder="1" applyAlignment="1" applyProtection="1">
      <alignment horizontal="center" vertical="center"/>
    </xf>
    <xf numFmtId="10" fontId="11" fillId="0" borderId="54" xfId="4" applyNumberFormat="1" applyFont="1" applyBorder="1" applyAlignment="1" applyProtection="1">
      <alignment horizontal="center" vertical="center"/>
    </xf>
    <xf numFmtId="10" fontId="0" fillId="0" borderId="54" xfId="4" applyNumberFormat="1" applyFont="1" applyBorder="1" applyAlignment="1">
      <alignment horizontal="center" vertical="center"/>
    </xf>
    <xf numFmtId="10" fontId="0" fillId="0" borderId="42" xfId="4" applyNumberFormat="1" applyFont="1" applyBorder="1" applyAlignment="1">
      <alignment horizontal="center" vertical="center"/>
    </xf>
    <xf numFmtId="10" fontId="2" fillId="15" borderId="45" xfId="0" applyNumberFormat="1" applyFont="1" applyFill="1" applyBorder="1" applyAlignment="1">
      <alignment horizontal="center"/>
    </xf>
    <xf numFmtId="10" fontId="2" fillId="15" borderId="46" xfId="0" applyNumberFormat="1" applyFont="1" applyFill="1" applyBorder="1" applyAlignment="1">
      <alignment horizontal="center"/>
    </xf>
    <xf numFmtId="167" fontId="2" fillId="15" borderId="46" xfId="0" applyNumberFormat="1" applyFont="1" applyFill="1" applyBorder="1" applyAlignment="1">
      <alignment horizontal="center"/>
    </xf>
    <xf numFmtId="10" fontId="0" fillId="9" borderId="25" xfId="4" applyNumberFormat="1" applyFont="1" applyFill="1" applyBorder="1" applyAlignment="1" applyProtection="1">
      <alignment horizontal="center" vertical="center"/>
    </xf>
    <xf numFmtId="10" fontId="0" fillId="9" borderId="14" xfId="4" applyNumberFormat="1" applyFont="1" applyFill="1" applyBorder="1" applyAlignment="1" applyProtection="1">
      <alignment horizontal="center" vertical="center"/>
    </xf>
    <xf numFmtId="10" fontId="0" fillId="9" borderId="54" xfId="4" applyNumberFormat="1" applyFont="1" applyFill="1" applyBorder="1" applyAlignment="1" applyProtection="1">
      <alignment horizontal="center" vertical="center"/>
    </xf>
    <xf numFmtId="164" fontId="11" fillId="3" borderId="0" xfId="0" applyNumberFormat="1" applyFont="1" applyFill="1"/>
    <xf numFmtId="0" fontId="33" fillId="3" borderId="0" xfId="0" applyFont="1" applyFill="1"/>
    <xf numFmtId="0" fontId="11" fillId="3" borderId="0" xfId="0" applyFont="1" applyFill="1" applyAlignment="1">
      <alignment horizontal="center"/>
    </xf>
    <xf numFmtId="0" fontId="3" fillId="3" borderId="0" xfId="0" applyFont="1" applyFill="1" applyAlignment="1">
      <alignment horizontal="center"/>
    </xf>
    <xf numFmtId="0" fontId="0" fillId="3" borderId="0" xfId="0" applyFill="1"/>
    <xf numFmtId="0" fontId="3" fillId="16" borderId="14" xfId="0" applyFont="1" applyFill="1" applyBorder="1" applyAlignment="1">
      <alignment horizontal="right" vertical="center"/>
    </xf>
    <xf numFmtId="0" fontId="3" fillId="16" borderId="54" xfId="0" applyFont="1" applyFill="1" applyBorder="1" applyAlignment="1">
      <alignment horizontal="right" vertical="center"/>
    </xf>
    <xf numFmtId="10" fontId="2" fillId="15" borderId="44" xfId="0" applyNumberFormat="1" applyFont="1" applyFill="1" applyBorder="1" applyAlignment="1">
      <alignment horizontal="center"/>
    </xf>
    <xf numFmtId="0" fontId="13" fillId="17" borderId="28" xfId="0" applyFont="1" applyFill="1" applyBorder="1" applyAlignment="1">
      <alignment horizontal="center" vertical="center" wrapText="1"/>
    </xf>
    <xf numFmtId="0" fontId="13" fillId="6" borderId="30" xfId="0" applyFont="1" applyFill="1" applyBorder="1" applyAlignment="1" applyProtection="1">
      <alignment horizontal="center" vertical="center" wrapText="1"/>
      <protection locked="0"/>
    </xf>
    <xf numFmtId="0" fontId="21" fillId="3" borderId="0" xfId="0" applyFont="1" applyFill="1" applyAlignment="1">
      <alignment horizontal="justify" vertical="center"/>
    </xf>
    <xf numFmtId="0" fontId="19" fillId="3" borderId="0" xfId="0" applyFont="1" applyFill="1" applyAlignment="1">
      <alignment horizontal="justify" vertical="center"/>
    </xf>
    <xf numFmtId="0" fontId="0" fillId="8" borderId="36" xfId="0" applyFill="1" applyBorder="1" applyAlignment="1">
      <alignment horizontal="center" vertical="center" wrapText="1"/>
    </xf>
    <xf numFmtId="0" fontId="0" fillId="8" borderId="38" xfId="0" applyFill="1" applyBorder="1" applyAlignment="1">
      <alignment horizontal="center" vertical="center" wrapText="1"/>
    </xf>
    <xf numFmtId="0" fontId="0" fillId="8" borderId="40" xfId="0" applyFill="1" applyBorder="1" applyAlignment="1">
      <alignment horizontal="center" vertical="center" wrapText="1"/>
    </xf>
    <xf numFmtId="0" fontId="11" fillId="2" borderId="55"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56" xfId="0" applyFont="1" applyFill="1" applyBorder="1" applyAlignment="1">
      <alignment horizontal="center" vertical="center"/>
    </xf>
    <xf numFmtId="0" fontId="11" fillId="2" borderId="57"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58" xfId="0" applyFont="1" applyFill="1" applyBorder="1" applyAlignment="1">
      <alignment horizontal="center" vertical="center" wrapText="1"/>
    </xf>
    <xf numFmtId="49" fontId="4" fillId="3" borderId="17" xfId="0" applyNumberFormat="1" applyFont="1" applyFill="1" applyBorder="1" applyAlignment="1">
      <alignment horizontal="center" vertical="center"/>
    </xf>
    <xf numFmtId="49" fontId="4" fillId="6" borderId="23" xfId="0" applyNumberFormat="1" applyFont="1" applyFill="1" applyBorder="1" applyAlignment="1">
      <alignment horizontal="center" vertical="center" wrapText="1"/>
    </xf>
    <xf numFmtId="49" fontId="4" fillId="6" borderId="2" xfId="0" applyNumberFormat="1" applyFont="1" applyFill="1" applyBorder="1" applyAlignment="1">
      <alignment horizontal="center" vertical="center" wrapText="1"/>
    </xf>
    <xf numFmtId="0" fontId="0" fillId="7" borderId="6" xfId="0" applyFill="1" applyBorder="1" applyAlignment="1">
      <alignment horizontal="center" vertical="center" wrapText="1"/>
    </xf>
    <xf numFmtId="0" fontId="0" fillId="7" borderId="15" xfId="0" applyFill="1" applyBorder="1" applyAlignment="1">
      <alignment horizontal="center" vertical="center" wrapText="1"/>
    </xf>
    <xf numFmtId="0" fontId="0" fillId="7" borderId="20" xfId="0" applyFill="1" applyBorder="1" applyAlignment="1">
      <alignment horizontal="center" vertical="center" wrapText="1"/>
    </xf>
    <xf numFmtId="49" fontId="4" fillId="15" borderId="43" xfId="0" applyNumberFormat="1" applyFont="1" applyFill="1" applyBorder="1" applyAlignment="1">
      <alignment horizontal="center" vertical="center"/>
    </xf>
    <xf numFmtId="49" fontId="4" fillId="15" borderId="22" xfId="0" applyNumberFormat="1" applyFont="1" applyFill="1" applyBorder="1" applyAlignment="1">
      <alignment horizontal="center" vertical="center"/>
    </xf>
    <xf numFmtId="49" fontId="4" fillId="15" borderId="59" xfId="0" applyNumberFormat="1" applyFont="1" applyFill="1" applyBorder="1" applyAlignment="1">
      <alignment horizontal="center" vertical="center"/>
    </xf>
    <xf numFmtId="0" fontId="11" fillId="14" borderId="47" xfId="0" applyFont="1" applyFill="1" applyBorder="1" applyAlignment="1">
      <alignment horizontal="justify" vertical="center" wrapText="1"/>
    </xf>
    <xf numFmtId="0" fontId="11" fillId="14" borderId="39" xfId="0" applyFont="1" applyFill="1" applyBorder="1" applyAlignment="1">
      <alignment horizontal="justify" vertical="center" wrapText="1"/>
    </xf>
    <xf numFmtId="0" fontId="11" fillId="14" borderId="49" xfId="0" applyFont="1" applyFill="1" applyBorder="1" applyAlignment="1">
      <alignment horizontal="justify" vertical="center" wrapText="1"/>
    </xf>
    <xf numFmtId="0" fontId="18" fillId="10" borderId="35" xfId="0" applyFont="1" applyFill="1" applyBorder="1" applyAlignment="1">
      <alignment horizontal="center" vertical="center"/>
    </xf>
    <xf numFmtId="0" fontId="11" fillId="10" borderId="17" xfId="0" applyFont="1" applyFill="1" applyBorder="1" applyAlignment="1">
      <alignment horizontal="justify" vertical="center"/>
    </xf>
    <xf numFmtId="0" fontId="11" fillId="10" borderId="17" xfId="0" applyFont="1" applyFill="1" applyBorder="1" applyAlignment="1">
      <alignment horizontal="center" vertical="center"/>
    </xf>
    <xf numFmtId="0" fontId="11" fillId="9" borderId="35" xfId="0" applyFont="1" applyFill="1" applyBorder="1" applyAlignment="1">
      <alignment horizontal="justify" vertical="center"/>
    </xf>
    <xf numFmtId="0" fontId="11" fillId="9" borderId="17" xfId="0" applyFont="1" applyFill="1" applyBorder="1" applyAlignment="1">
      <alignment horizontal="justify" vertical="center"/>
    </xf>
    <xf numFmtId="0" fontId="11" fillId="9" borderId="16" xfId="0" applyFont="1" applyFill="1" applyBorder="1" applyAlignment="1">
      <alignment horizontal="justify" vertical="center"/>
    </xf>
    <xf numFmtId="49" fontId="4" fillId="10" borderId="17" xfId="0" applyNumberFormat="1" applyFont="1" applyFill="1" applyBorder="1" applyAlignment="1">
      <alignment horizontal="center" vertical="center"/>
    </xf>
    <xf numFmtId="49" fontId="4" fillId="9" borderId="17" xfId="0" applyNumberFormat="1" applyFont="1" applyFill="1" applyBorder="1" applyAlignment="1">
      <alignment horizontal="center" vertical="center"/>
    </xf>
    <xf numFmtId="49" fontId="4" fillId="9" borderId="58" xfId="0" applyNumberFormat="1" applyFont="1" applyFill="1" applyBorder="1" applyAlignment="1">
      <alignment horizontal="center" vertical="center"/>
    </xf>
    <xf numFmtId="49" fontId="4" fillId="14" borderId="37" xfId="0" applyNumberFormat="1" applyFont="1" applyFill="1" applyBorder="1" applyAlignment="1">
      <alignment horizontal="center" vertical="center" wrapText="1"/>
    </xf>
    <xf numFmtId="49" fontId="4" fillId="14" borderId="50" xfId="0" applyNumberFormat="1" applyFont="1" applyFill="1" applyBorder="1" applyAlignment="1">
      <alignment horizontal="center" vertical="center" wrapText="1"/>
    </xf>
    <xf numFmtId="49" fontId="4" fillId="2" borderId="23"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7" borderId="23" xfId="0" applyNumberFormat="1" applyFont="1" applyFill="1" applyBorder="1" applyAlignment="1">
      <alignment horizontal="center" vertical="center" wrapText="1"/>
    </xf>
    <xf numFmtId="49" fontId="4" fillId="7" borderId="2" xfId="0" applyNumberFormat="1" applyFont="1" applyFill="1" applyBorder="1" applyAlignment="1">
      <alignment horizontal="center" vertical="center" wrapText="1"/>
    </xf>
    <xf numFmtId="49" fontId="4" fillId="8" borderId="61" xfId="0" applyNumberFormat="1" applyFont="1" applyFill="1" applyBorder="1" applyAlignment="1">
      <alignment horizontal="center" vertical="center" wrapText="1"/>
    </xf>
    <xf numFmtId="49" fontId="4" fillId="8" borderId="51" xfId="0" applyNumberFormat="1"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62"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1" fillId="3" borderId="60"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1" fillId="9" borderId="36" xfId="0" applyFont="1" applyFill="1" applyBorder="1" applyAlignment="1">
      <alignment horizontal="center" vertical="center" wrapText="1"/>
    </xf>
    <xf numFmtId="0" fontId="11" fillId="9" borderId="38" xfId="0" applyFont="1" applyFill="1" applyBorder="1" applyAlignment="1">
      <alignment horizontal="center" vertical="center" wrapText="1"/>
    </xf>
    <xf numFmtId="0" fontId="11" fillId="9" borderId="40"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48"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11" fillId="6" borderId="19" xfId="0" applyFont="1" applyFill="1" applyBorder="1" applyAlignment="1">
      <alignment horizontal="center" vertical="center" wrapText="1"/>
    </xf>
    <xf numFmtId="49" fontId="4" fillId="3" borderId="57" xfId="0" applyNumberFormat="1" applyFont="1" applyFill="1" applyBorder="1" applyAlignment="1">
      <alignment horizontal="center" vertical="center"/>
    </xf>
  </cellXfs>
  <cellStyles count="5">
    <cellStyle name="Moneda" xfId="1" builtinId="4"/>
    <cellStyle name="Normal" xfId="0" builtinId="0"/>
    <cellStyle name="Notas" xfId="2" builtinId="10"/>
    <cellStyle name="Porcentaje" xfId="4" builtinId="5"/>
    <cellStyle name="Porcentaje 2" xfId="3" xr:uid="{CA1EF8D8-066E-47C9-AE78-034281D1B9A1}"/>
  </cellStyles>
  <dxfs count="21">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border outline="0">
        <top style="thin">
          <color rgb="FFB2B2B2"/>
        </top>
      </border>
    </dxf>
    <dxf>
      <border outline="0">
        <bottom style="thin">
          <color rgb="FFB2B2B2"/>
        </bottom>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s>
  <tableStyles count="0" defaultTableStyle="TableStyleMedium2" defaultPivotStyle="PivotStyleLight16"/>
  <colors>
    <mruColors>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nmc365-my.sharepoint.com/personal/jorge_claveria_cnmc_es/Documents/Escritorio/09-05-25/ANEXO_PARA_CATALOGO_2024_BORRADOR.xlsx" TargetMode="External"/><Relationship Id="rId1" Type="http://schemas.openxmlformats.org/officeDocument/2006/relationships/externalLinkPath" Target="ANEXO_PARA_CATALOGO_2024_BORRADOR.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I:\CUOTA\Modelos\2024\ANEXO_PARA_LINEALES_2024_BORRADOR.xlsx" TargetMode="External"/><Relationship Id="rId1" Type="http://schemas.openxmlformats.org/officeDocument/2006/relationships/externalLinkPath" Target="ANEXO_PARA_LINEALES_2024_BORRAD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CIONES"/>
      <sheetName val="DECLARACIÓN"/>
      <sheetName val="UMBRALES"/>
      <sheetName val="Hoja2"/>
    </sheetNames>
    <sheetDataSet>
      <sheetData sheetId="0"/>
      <sheetData sheetId="1"/>
      <sheetData sheetId="2"/>
      <sheetData sheetId="3">
        <row r="2">
          <cell r="A2" t="str">
            <v>Catch-Up</v>
          </cell>
          <cell r="C2" t="str">
            <v>Sí</v>
          </cell>
          <cell r="E2" t="str">
            <v>Abierto</v>
          </cell>
          <cell r="F2" t="str">
            <v>AVOD</v>
          </cell>
          <cell r="G2" t="str">
            <v>Baja audiencia</v>
          </cell>
          <cell r="H2" t="str">
            <v>Adulto</v>
          </cell>
        </row>
        <row r="3">
          <cell r="A3" t="str">
            <v>Mixto</v>
          </cell>
          <cell r="C3" t="str">
            <v>No</v>
          </cell>
          <cell r="E3" t="str">
            <v>Codificado</v>
          </cell>
          <cell r="F3" t="str">
            <v>SVOD</v>
          </cell>
          <cell r="G3" t="str">
            <v>Bajo volumen de negocio</v>
          </cell>
          <cell r="H3" t="str">
            <v>Cultural</v>
          </cell>
        </row>
        <row r="4">
          <cell r="A4" t="str">
            <v>VOD</v>
          </cell>
          <cell r="E4" t="str">
            <v>Mixto</v>
          </cell>
          <cell r="F4" t="str">
            <v>TVOD</v>
          </cell>
          <cell r="G4" t="str">
            <v>Obligación impracticable o injustificada</v>
          </cell>
          <cell r="H4" t="str">
            <v>Deportivo</v>
          </cell>
        </row>
        <row r="5">
          <cell r="F5" t="str">
            <v>Otros</v>
          </cell>
          <cell r="H5" t="str">
            <v>Documental</v>
          </cell>
        </row>
        <row r="6">
          <cell r="H6" t="str">
            <v>Educativo</v>
          </cell>
        </row>
        <row r="7">
          <cell r="H7" t="str">
            <v>Entretenimiento</v>
          </cell>
        </row>
        <row r="8">
          <cell r="H8" t="str">
            <v>Estilo de vida, salud, viajes</v>
          </cell>
        </row>
        <row r="9">
          <cell r="H9" t="str">
            <v>Generalista</v>
          </cell>
        </row>
        <row r="10">
          <cell r="H10" t="str">
            <v>Infantil</v>
          </cell>
        </row>
        <row r="11">
          <cell r="H11" t="str">
            <v>Música</v>
          </cell>
        </row>
        <row r="12">
          <cell r="H12" t="str">
            <v>No Identificado</v>
          </cell>
        </row>
        <row r="13">
          <cell r="H13" t="str">
            <v>Noticias, negocios</v>
          </cell>
        </row>
        <row r="14">
          <cell r="H14" t="str">
            <v>Parlamento, gobierno, administración</v>
          </cell>
        </row>
        <row r="15">
          <cell r="H15" t="str">
            <v>Películas y Ficción TV</v>
          </cell>
        </row>
        <row r="16">
          <cell r="H16" t="str">
            <v>Religioso</v>
          </cell>
        </row>
        <row r="17">
          <cell r="H17" t="str">
            <v>Teletienda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CLARACIÓN"/>
      <sheetName val="UMBRALES"/>
      <sheetName val="Hoja2"/>
    </sheetNames>
    <sheetDataSet>
      <sheetData sheetId="0" refreshError="1"/>
      <sheetData sheetId="1" refreshError="1"/>
      <sheetData sheetId="2">
        <row r="2">
          <cell r="B2" t="str">
            <v>Privada</v>
          </cell>
          <cell r="D2" t="str">
            <v>Cable</v>
          </cell>
          <cell r="F2" t="str">
            <v>Adulto</v>
          </cell>
        </row>
        <row r="3">
          <cell r="B3" t="str">
            <v>Pública</v>
          </cell>
          <cell r="D3" t="str">
            <v>IPTV</v>
          </cell>
          <cell r="F3" t="str">
            <v>Cultural</v>
          </cell>
        </row>
        <row r="4">
          <cell r="D4" t="str">
            <v>Satélite</v>
          </cell>
          <cell r="F4" t="str">
            <v>Deportivo</v>
          </cell>
        </row>
        <row r="5">
          <cell r="D5" t="str">
            <v>Terrenal</v>
          </cell>
          <cell r="F5" t="str">
            <v>Documental</v>
          </cell>
        </row>
        <row r="6">
          <cell r="F6" t="str">
            <v>Educativo</v>
          </cell>
        </row>
        <row r="7">
          <cell r="F7" t="str">
            <v>Entretenimiento</v>
          </cell>
        </row>
        <row r="8">
          <cell r="F8" t="str">
            <v>Estilo de vida, salud, viajes</v>
          </cell>
        </row>
        <row r="9">
          <cell r="F9" t="str">
            <v>Generalista</v>
          </cell>
        </row>
        <row r="10">
          <cell r="F10" t="str">
            <v>Infantil</v>
          </cell>
        </row>
        <row r="11">
          <cell r="F11" t="str">
            <v>Música</v>
          </cell>
        </row>
        <row r="12">
          <cell r="F12" t="str">
            <v>No Identificado</v>
          </cell>
        </row>
        <row r="13">
          <cell r="F13" t="str">
            <v>Noticias, negocios</v>
          </cell>
        </row>
        <row r="14">
          <cell r="F14" t="str">
            <v>Parlamento, gobierno, administración</v>
          </cell>
        </row>
        <row r="15">
          <cell r="F15" t="str">
            <v>Películas y Ficción TV</v>
          </cell>
        </row>
        <row r="16">
          <cell r="F16" t="str">
            <v>Religioso</v>
          </cell>
        </row>
        <row r="17">
          <cell r="F17" t="str">
            <v>Teletienda</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9D44AA0-5A34-4176-8740-05976AE58982}" name="Tabla1" displayName="Tabla1" ref="K1:K4" totalsRowShown="0" headerRowDxfId="20" headerRowBorderDxfId="19" tableBorderDxfId="18" headerRowCellStyle="Notas">
  <autoFilter ref="K1:K4" xr:uid="{19D44AA0-5A34-4176-8740-05976AE58982}"/>
  <tableColumns count="1">
    <tableColumn id="1" xr3:uid="{292647F7-96A1-4296-957A-55F5865B55D2}" name="Exenciones"/>
  </tableColumns>
  <tableStyleInfo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51EBC-9B68-4BD1-B0A4-89325AE23342}">
  <sheetPr published="0">
    <pageSetUpPr fitToPage="1"/>
  </sheetPr>
  <dimension ref="A1:AG23"/>
  <sheetViews>
    <sheetView showGridLines="0" zoomScale="80" zoomScaleNormal="80" workbookViewId="0">
      <selection activeCell="A2" sqref="A2"/>
    </sheetView>
  </sheetViews>
  <sheetFormatPr baseColWidth="10" defaultRowHeight="15" x14ac:dyDescent="0.25"/>
  <sheetData>
    <row r="1" spans="1:33" ht="15.75" x14ac:dyDescent="0.25">
      <c r="A1" s="112" t="s">
        <v>30</v>
      </c>
      <c r="B1" s="12"/>
      <c r="C1" s="113"/>
      <c r="D1" s="113"/>
      <c r="E1" s="113"/>
      <c r="F1" s="12"/>
      <c r="G1" s="12"/>
      <c r="H1" s="12"/>
      <c r="I1" s="12"/>
      <c r="J1" s="12"/>
      <c r="K1" s="12"/>
      <c r="L1" s="12"/>
      <c r="M1" s="12"/>
      <c r="N1" s="12"/>
      <c r="O1" s="12"/>
      <c r="P1" s="12"/>
      <c r="Q1" s="12"/>
      <c r="R1" s="12"/>
      <c r="S1" s="12"/>
      <c r="T1" s="12"/>
      <c r="U1" s="12"/>
      <c r="V1" s="12"/>
      <c r="W1" s="12"/>
      <c r="X1" s="18"/>
      <c r="Y1" s="111"/>
      <c r="Z1" s="18"/>
      <c r="AA1" s="12"/>
      <c r="AB1" s="12"/>
      <c r="AC1" s="12"/>
      <c r="AD1" s="12"/>
      <c r="AE1" s="12"/>
      <c r="AF1" s="12"/>
      <c r="AG1" s="12"/>
    </row>
    <row r="2" spans="1:33" x14ac:dyDescent="0.25">
      <c r="A2" s="46"/>
      <c r="B2" s="46"/>
      <c r="C2" s="114"/>
      <c r="D2" s="114"/>
      <c r="E2" s="114"/>
      <c r="F2" s="46"/>
      <c r="G2" s="46"/>
      <c r="H2" s="46"/>
      <c r="I2" s="46"/>
      <c r="J2" s="46"/>
      <c r="K2" s="46"/>
      <c r="L2" s="46"/>
      <c r="M2" s="46"/>
      <c r="N2" s="46"/>
      <c r="O2" s="115"/>
      <c r="P2" s="46"/>
      <c r="Q2" s="115"/>
      <c r="R2" s="46"/>
      <c r="S2" s="115"/>
      <c r="T2" s="46"/>
      <c r="U2" s="115"/>
      <c r="V2" s="6"/>
      <c r="W2" s="6"/>
      <c r="X2" s="8"/>
      <c r="Y2" s="9"/>
      <c r="Z2" s="8"/>
      <c r="AA2" s="6"/>
      <c r="AB2" s="6"/>
      <c r="AC2" s="6"/>
      <c r="AD2" s="6"/>
      <c r="AE2" s="6"/>
      <c r="AF2" s="6"/>
      <c r="AG2" s="6"/>
    </row>
    <row r="3" spans="1:33" ht="15.75" x14ac:dyDescent="0.25">
      <c r="A3" s="122" t="s">
        <v>70</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row>
    <row r="4" spans="1:33" ht="15.75" x14ac:dyDescent="0.25">
      <c r="A4" s="122" t="s">
        <v>71</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row>
    <row r="5" spans="1:33" ht="15.75" x14ac:dyDescent="0.25">
      <c r="A5" s="122" t="s">
        <v>72</v>
      </c>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row>
    <row r="6" spans="1:33" ht="15.75" x14ac:dyDescent="0.25">
      <c r="A6" s="122" t="s">
        <v>95</v>
      </c>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row>
    <row r="7" spans="1:33" ht="15.75" x14ac:dyDescent="0.25">
      <c r="A7" s="122" t="s">
        <v>96</v>
      </c>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row>
    <row r="8" spans="1:33" ht="15.75" x14ac:dyDescent="0.25">
      <c r="A8" s="122" t="s">
        <v>97</v>
      </c>
      <c r="B8" s="122"/>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row>
    <row r="9" spans="1:33" ht="15.75" x14ac:dyDescent="0.25">
      <c r="A9" s="122" t="s">
        <v>98</v>
      </c>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row>
    <row r="10" spans="1:33" ht="15.75" x14ac:dyDescent="0.25">
      <c r="A10" s="122" t="s">
        <v>114</v>
      </c>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row>
    <row r="11" spans="1:33" x14ac:dyDescent="0.25">
      <c r="A11" s="121" t="s">
        <v>73</v>
      </c>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row>
    <row r="12" spans="1:33" ht="15.75" x14ac:dyDescent="0.25">
      <c r="A12" s="122" t="s">
        <v>119</v>
      </c>
      <c r="B12" s="122"/>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row>
    <row r="13" spans="1:33" x14ac:dyDescent="0.25">
      <c r="A13" s="121" t="s">
        <v>120</v>
      </c>
      <c r="B13" s="121"/>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row>
    <row r="14" spans="1:33" ht="15.75" x14ac:dyDescent="0.25">
      <c r="A14" s="122" t="s">
        <v>99</v>
      </c>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row>
    <row r="15" spans="1:33" ht="15.75" customHeight="1" x14ac:dyDescent="0.25">
      <c r="A15" s="121" t="s">
        <v>138</v>
      </c>
      <c r="B15" s="121"/>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row>
    <row r="16" spans="1:33" ht="15.75" x14ac:dyDescent="0.25">
      <c r="A16" s="122" t="s">
        <v>100</v>
      </c>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row>
    <row r="17" spans="1:33" x14ac:dyDescent="0.25">
      <c r="A17" s="121" t="s">
        <v>115</v>
      </c>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row>
    <row r="18" spans="1:33" ht="15.75" x14ac:dyDescent="0.25">
      <c r="A18" s="122" t="s">
        <v>139</v>
      </c>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row>
    <row r="19" spans="1:33" x14ac:dyDescent="0.25">
      <c r="A19" s="121" t="s">
        <v>103</v>
      </c>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row>
    <row r="20" spans="1:33" ht="15.75" x14ac:dyDescent="0.25">
      <c r="A20" s="122" t="s">
        <v>101</v>
      </c>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row>
    <row r="21" spans="1:33" x14ac:dyDescent="0.25">
      <c r="A21" s="121" t="s">
        <v>116</v>
      </c>
      <c r="B21" s="121"/>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row>
    <row r="22" spans="1:33" ht="15.75" x14ac:dyDescent="0.25">
      <c r="A22" s="122" t="s">
        <v>102</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row>
    <row r="23" spans="1:33" x14ac:dyDescent="0.25">
      <c r="A23" s="121" t="s">
        <v>74</v>
      </c>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row>
  </sheetData>
  <sheetProtection algorithmName="SHA-512" hashValue="atrLYvQPU5tGqLHcINaRDutI3XDhbpgCEnz2cQ6jtxNw1x9Q5193e2aEJD+YfX7LVWj7sEjJu5QVnIdxgjshzg==" saltValue="AFBhz/Qk/d31SHmidRRg2A==" spinCount="100000" sheet="1" objects="1" scenarios="1"/>
  <mergeCells count="21">
    <mergeCell ref="A8:AG8"/>
    <mergeCell ref="A3:AG3"/>
    <mergeCell ref="A4:AG4"/>
    <mergeCell ref="A5:AG5"/>
    <mergeCell ref="A6:AG6"/>
    <mergeCell ref="A7:AG7"/>
    <mergeCell ref="A9:AG9"/>
    <mergeCell ref="A10:AG10"/>
    <mergeCell ref="A11:AG11"/>
    <mergeCell ref="A14:AG14"/>
    <mergeCell ref="A15:AG15"/>
    <mergeCell ref="A23:AG23"/>
    <mergeCell ref="A12:AG12"/>
    <mergeCell ref="A13:AG13"/>
    <mergeCell ref="A17:AG17"/>
    <mergeCell ref="A18:AG18"/>
    <mergeCell ref="A19:AG19"/>
    <mergeCell ref="A20:AG20"/>
    <mergeCell ref="A21:AG21"/>
    <mergeCell ref="A22:AG22"/>
    <mergeCell ref="A16:AG16"/>
  </mergeCells>
  <pageMargins left="0.2" right="0.2" top="0.74803149606299213" bottom="0.74803149606299213" header="0.31496062992125984" footer="0.31496062992125984"/>
  <pageSetup paperSize="9" scale="38" orientation="landscape"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8477F-B328-4B65-A0B8-09D66911DFBB}">
  <sheetPr>
    <tabColor rgb="FFFFFF00"/>
    <pageSetUpPr fitToPage="1"/>
  </sheetPr>
  <dimension ref="A1:BC45"/>
  <sheetViews>
    <sheetView showGridLines="0" tabSelected="1" zoomScale="70" zoomScaleNormal="70" workbookViewId="0">
      <pane xSplit="1" ySplit="8" topLeftCell="J9" activePane="bottomRight" state="frozen"/>
      <selection pane="topRight" activeCell="B1" sqref="B1"/>
      <selection pane="bottomLeft" activeCell="A9" sqref="A9"/>
      <selection pane="bottomRight" activeCell="V14" sqref="V14"/>
    </sheetView>
  </sheetViews>
  <sheetFormatPr baseColWidth="10" defaultRowHeight="15" outlineLevelCol="1" x14ac:dyDescent="0.25"/>
  <cols>
    <col min="1" max="1" width="30.7109375" style="4" customWidth="1"/>
    <col min="2" max="2" width="5" style="4" customWidth="1"/>
    <col min="3" max="3" width="13.42578125" style="16" customWidth="1" outlineLevel="1"/>
    <col min="4" max="4" width="38.85546875" style="16" customWidth="1" outlineLevel="1"/>
    <col min="5" max="5" width="14.42578125" style="16" customWidth="1" outlineLevel="1"/>
    <col min="6" max="9" width="18.140625" style="4" customWidth="1" outlineLevel="1"/>
    <col min="10" max="10" width="18.85546875" style="4" customWidth="1" outlineLevel="1"/>
    <col min="11" max="11" width="18.140625" style="4" customWidth="1" outlineLevel="1"/>
    <col min="12" max="13" width="21.42578125" style="4" customWidth="1" outlineLevel="1"/>
    <col min="14" max="14" width="5" style="4" customWidth="1"/>
    <col min="15" max="18" width="17.7109375" style="4" customWidth="1" outlineLevel="1"/>
    <col min="19" max="23" width="17.7109375" customWidth="1" outlineLevel="1"/>
    <col min="24" max="24" width="20" style="4" customWidth="1" outlineLevel="1"/>
    <col min="25" max="25" width="21.7109375" style="4" customWidth="1" outlineLevel="1"/>
    <col min="26" max="26" width="6.28515625" style="6" customWidth="1"/>
    <col min="27" max="30" width="17.7109375" style="6" customWidth="1" outlineLevel="1"/>
    <col min="31" max="31" width="17.7109375" style="8" customWidth="1" outlineLevel="1"/>
    <col min="32" max="32" width="17.7109375" style="9" customWidth="1" outlineLevel="1"/>
    <col min="33" max="33" width="17.7109375" style="8" customWidth="1" outlineLevel="1"/>
    <col min="34" max="36" width="17.7109375" style="6" customWidth="1" outlineLevel="1"/>
    <col min="37" max="39" width="11.42578125" style="6" customWidth="1"/>
    <col min="40" max="44" width="11.42578125" style="12"/>
    <col min="45" max="55" width="11.42578125" style="6" customWidth="1"/>
  </cols>
  <sheetData>
    <row r="1" spans="1:55" ht="38.25" customHeight="1" x14ac:dyDescent="0.25">
      <c r="A1" s="119" t="s">
        <v>141</v>
      </c>
      <c r="B1" s="63"/>
      <c r="C1" s="31"/>
      <c r="D1" s="31"/>
      <c r="E1" s="31"/>
      <c r="F1" s="31"/>
      <c r="G1" s="31"/>
      <c r="H1" s="31"/>
      <c r="I1" s="31"/>
      <c r="J1" s="31"/>
      <c r="K1" s="31"/>
      <c r="L1" s="31"/>
      <c r="M1" s="31"/>
      <c r="N1" s="31"/>
      <c r="O1" s="31"/>
      <c r="P1" s="31"/>
      <c r="Q1" s="31"/>
      <c r="R1" s="31"/>
      <c r="S1" s="31"/>
      <c r="T1" s="31"/>
      <c r="U1" s="31"/>
      <c r="V1" s="31"/>
      <c r="W1" s="31"/>
      <c r="X1" s="31"/>
      <c r="Y1" s="31"/>
      <c r="AD1" s="12"/>
      <c r="AE1" s="12"/>
      <c r="AF1" s="12"/>
      <c r="AG1" s="12"/>
      <c r="AH1" s="12"/>
      <c r="AN1" s="6"/>
      <c r="AO1" s="6"/>
      <c r="AP1" s="6"/>
      <c r="AQ1" s="6"/>
      <c r="AR1" s="6"/>
      <c r="AT1"/>
      <c r="AU1"/>
      <c r="AV1"/>
      <c r="AW1"/>
      <c r="AX1"/>
      <c r="AY1"/>
      <c r="AZ1"/>
      <c r="BA1"/>
      <c r="BB1"/>
      <c r="BC1"/>
    </row>
    <row r="2" spans="1:55" ht="26.1" customHeight="1" thickBot="1" x14ac:dyDescent="0.3">
      <c r="A2" s="120"/>
      <c r="B2" s="63"/>
      <c r="C2" s="31"/>
      <c r="D2" s="31"/>
      <c r="E2" s="31"/>
      <c r="F2" s="31"/>
      <c r="G2" s="31"/>
      <c r="H2" s="31"/>
      <c r="I2" s="31"/>
      <c r="J2" s="31"/>
      <c r="K2" s="31"/>
      <c r="L2" s="31"/>
      <c r="M2" s="31"/>
      <c r="N2" s="31"/>
      <c r="O2" s="31"/>
      <c r="P2" s="31"/>
      <c r="Q2" s="31"/>
      <c r="R2" s="31"/>
      <c r="S2" s="31"/>
      <c r="T2" s="31"/>
      <c r="U2" s="31"/>
      <c r="V2" s="31"/>
      <c r="W2" s="31"/>
      <c r="X2" s="31"/>
      <c r="Y2" s="31"/>
      <c r="AD2" s="12"/>
      <c r="AE2" s="12"/>
      <c r="AF2" s="12"/>
      <c r="AG2" s="12"/>
      <c r="AH2" s="12"/>
      <c r="AN2" s="6"/>
      <c r="AO2" s="6"/>
      <c r="AP2" s="6"/>
      <c r="AQ2" s="6"/>
      <c r="AR2" s="6"/>
      <c r="AT2"/>
      <c r="AU2"/>
      <c r="AV2"/>
      <c r="AW2"/>
      <c r="AX2"/>
      <c r="AY2"/>
      <c r="AZ2"/>
      <c r="BA2"/>
      <c r="BB2"/>
      <c r="BC2"/>
    </row>
    <row r="3" spans="1:55" ht="24" customHeight="1" x14ac:dyDescent="0.25">
      <c r="A3" s="164" t="s">
        <v>140</v>
      </c>
      <c r="B3" s="63"/>
      <c r="C3" s="173" t="s">
        <v>1</v>
      </c>
      <c r="D3" s="170" t="s">
        <v>55</v>
      </c>
      <c r="E3" s="170" t="s">
        <v>77</v>
      </c>
      <c r="F3" s="167" t="s">
        <v>6</v>
      </c>
      <c r="G3" s="147" t="s">
        <v>64</v>
      </c>
      <c r="H3" s="147"/>
      <c r="I3" s="147"/>
      <c r="J3" s="147"/>
      <c r="K3" s="150" t="s">
        <v>134</v>
      </c>
      <c r="L3" s="150" t="s">
        <v>135</v>
      </c>
      <c r="M3" s="176" t="s">
        <v>117</v>
      </c>
      <c r="N3" s="71"/>
      <c r="O3" s="144" t="s">
        <v>29</v>
      </c>
      <c r="P3" s="179" t="s">
        <v>9</v>
      </c>
      <c r="Q3" s="181" t="s">
        <v>136</v>
      </c>
      <c r="R3" s="182"/>
      <c r="S3" s="182"/>
      <c r="T3" s="182"/>
      <c r="U3" s="182"/>
      <c r="V3" s="182"/>
      <c r="W3" s="183"/>
      <c r="X3" s="138" t="s">
        <v>13</v>
      </c>
      <c r="Y3" s="123" t="s">
        <v>14</v>
      </c>
      <c r="AA3" s="126" t="s">
        <v>123</v>
      </c>
      <c r="AB3" s="127"/>
      <c r="AC3" s="127"/>
      <c r="AD3" s="127"/>
      <c r="AE3" s="127"/>
      <c r="AF3" s="127"/>
      <c r="AG3" s="127"/>
      <c r="AH3" s="127"/>
      <c r="AI3" s="127"/>
      <c r="AJ3" s="128"/>
      <c r="AN3" s="6"/>
      <c r="AO3" s="6"/>
      <c r="AP3" s="6"/>
      <c r="AQ3" s="6"/>
      <c r="AR3" s="6"/>
      <c r="AT3"/>
      <c r="AU3"/>
      <c r="AV3"/>
      <c r="AW3"/>
      <c r="AX3"/>
      <c r="AY3"/>
      <c r="AZ3"/>
      <c r="BA3"/>
      <c r="BB3"/>
      <c r="BC3"/>
    </row>
    <row r="4" spans="1:55" s="2" customFormat="1" ht="15.75" customHeight="1" x14ac:dyDescent="0.25">
      <c r="A4" s="165"/>
      <c r="B4" s="64"/>
      <c r="C4" s="174"/>
      <c r="D4" s="171"/>
      <c r="E4" s="171"/>
      <c r="F4" s="168"/>
      <c r="G4" s="148" t="s">
        <v>65</v>
      </c>
      <c r="H4" s="148"/>
      <c r="I4" s="149" t="s">
        <v>66</v>
      </c>
      <c r="J4" s="148" t="s">
        <v>67</v>
      </c>
      <c r="K4" s="152"/>
      <c r="L4" s="151"/>
      <c r="M4" s="177"/>
      <c r="N4" s="71"/>
      <c r="O4" s="145"/>
      <c r="P4" s="180"/>
      <c r="Q4" s="184"/>
      <c r="R4" s="185"/>
      <c r="S4" s="185"/>
      <c r="T4" s="185"/>
      <c r="U4" s="185"/>
      <c r="V4" s="185"/>
      <c r="W4" s="186"/>
      <c r="X4" s="139"/>
      <c r="Y4" s="124"/>
      <c r="Z4" s="14"/>
      <c r="AA4" s="129" t="s">
        <v>122</v>
      </c>
      <c r="AB4" s="133" t="s">
        <v>137</v>
      </c>
      <c r="AC4" s="130" t="s">
        <v>124</v>
      </c>
      <c r="AD4" s="131" t="s">
        <v>125</v>
      </c>
      <c r="AE4" s="131" t="s">
        <v>126</v>
      </c>
      <c r="AF4" s="131" t="s">
        <v>127</v>
      </c>
      <c r="AG4" s="131" t="s">
        <v>128</v>
      </c>
      <c r="AH4" s="131" t="s">
        <v>129</v>
      </c>
      <c r="AI4" s="130" t="s">
        <v>130</v>
      </c>
      <c r="AJ4" s="134" t="s">
        <v>132</v>
      </c>
      <c r="AK4" s="5"/>
      <c r="AL4" s="5"/>
      <c r="AM4" s="5"/>
      <c r="AN4" s="11"/>
      <c r="AO4" s="11"/>
      <c r="AP4" s="11"/>
      <c r="AQ4" s="11"/>
      <c r="AR4" s="11"/>
      <c r="AS4" s="5"/>
      <c r="AT4" s="5"/>
      <c r="AU4" s="5"/>
      <c r="AV4" s="5"/>
      <c r="AW4" s="5"/>
      <c r="AX4" s="5"/>
      <c r="AY4" s="5"/>
      <c r="AZ4" s="5"/>
      <c r="BA4" s="5"/>
      <c r="BB4" s="5"/>
      <c r="BC4" s="5"/>
    </row>
    <row r="5" spans="1:55" s="2" customFormat="1" ht="86.25" customHeight="1" x14ac:dyDescent="0.25">
      <c r="A5" s="165"/>
      <c r="B5" s="65"/>
      <c r="C5" s="175"/>
      <c r="D5" s="172"/>
      <c r="E5" s="172"/>
      <c r="F5" s="169"/>
      <c r="G5" s="148"/>
      <c r="H5" s="148"/>
      <c r="I5" s="149"/>
      <c r="J5" s="148"/>
      <c r="K5" s="152"/>
      <c r="L5" s="151"/>
      <c r="M5" s="178"/>
      <c r="N5" s="71"/>
      <c r="O5" s="146"/>
      <c r="P5" s="132"/>
      <c r="Q5" s="83" t="s">
        <v>78</v>
      </c>
      <c r="R5" s="82" t="s">
        <v>56</v>
      </c>
      <c r="S5" s="82" t="s">
        <v>57</v>
      </c>
      <c r="T5" s="82" t="s">
        <v>58</v>
      </c>
      <c r="U5" s="82" t="s">
        <v>59</v>
      </c>
      <c r="V5" s="82" t="s">
        <v>60</v>
      </c>
      <c r="W5" s="82" t="s">
        <v>61</v>
      </c>
      <c r="X5" s="140"/>
      <c r="Y5" s="125"/>
      <c r="Z5" s="14"/>
      <c r="AA5" s="129"/>
      <c r="AB5" s="133"/>
      <c r="AC5" s="130"/>
      <c r="AD5" s="132"/>
      <c r="AE5" s="132"/>
      <c r="AF5" s="132"/>
      <c r="AG5" s="132"/>
      <c r="AH5" s="132"/>
      <c r="AI5" s="130"/>
      <c r="AJ5" s="134"/>
      <c r="AK5" s="5"/>
      <c r="AL5" s="5"/>
      <c r="AM5" s="5"/>
      <c r="AN5" s="11"/>
      <c r="AO5" s="11"/>
      <c r="AP5" s="11"/>
      <c r="AQ5" s="11"/>
      <c r="AR5" s="11"/>
      <c r="AS5" s="5"/>
      <c r="AT5" s="5"/>
      <c r="AU5" s="5"/>
      <c r="AV5" s="5"/>
      <c r="AW5" s="5"/>
      <c r="AX5" s="5"/>
      <c r="AY5" s="5"/>
      <c r="AZ5" s="5"/>
      <c r="BA5" s="5"/>
      <c r="BB5" s="5"/>
      <c r="BC5" s="5"/>
    </row>
    <row r="6" spans="1:55" s="3" customFormat="1" x14ac:dyDescent="0.25">
      <c r="A6" s="165"/>
      <c r="B6" s="65"/>
      <c r="C6" s="187" t="s">
        <v>2</v>
      </c>
      <c r="D6" s="135" t="s">
        <v>3</v>
      </c>
      <c r="E6" s="135" t="s">
        <v>4</v>
      </c>
      <c r="F6" s="135" t="s">
        <v>5</v>
      </c>
      <c r="G6" s="153" t="s">
        <v>92</v>
      </c>
      <c r="H6" s="153"/>
      <c r="I6" s="153" t="s">
        <v>93</v>
      </c>
      <c r="J6" s="153" t="s">
        <v>94</v>
      </c>
      <c r="K6" s="154" t="s">
        <v>91</v>
      </c>
      <c r="L6" s="154"/>
      <c r="M6" s="155" t="s">
        <v>121</v>
      </c>
      <c r="N6" s="72"/>
      <c r="O6" s="156" t="s">
        <v>7</v>
      </c>
      <c r="P6" s="158" t="s">
        <v>8</v>
      </c>
      <c r="Q6" s="136" t="s">
        <v>142</v>
      </c>
      <c r="R6" s="136" t="s">
        <v>143</v>
      </c>
      <c r="S6" s="136" t="s">
        <v>144</v>
      </c>
      <c r="T6" s="136" t="s">
        <v>145</v>
      </c>
      <c r="U6" s="136" t="s">
        <v>146</v>
      </c>
      <c r="V6" s="136" t="s">
        <v>147</v>
      </c>
      <c r="W6" s="136" t="s">
        <v>148</v>
      </c>
      <c r="X6" s="160" t="s">
        <v>90</v>
      </c>
      <c r="Y6" s="162" t="s">
        <v>31</v>
      </c>
      <c r="Z6" s="10"/>
      <c r="AA6" s="141" t="s">
        <v>131</v>
      </c>
      <c r="AB6" s="142"/>
      <c r="AC6" s="142"/>
      <c r="AD6" s="142"/>
      <c r="AE6" s="142"/>
      <c r="AF6" s="142"/>
      <c r="AG6" s="142"/>
      <c r="AH6" s="142"/>
      <c r="AI6" s="142"/>
      <c r="AJ6" s="143"/>
      <c r="AK6" s="20"/>
      <c r="AL6" s="20"/>
      <c r="AM6" s="20"/>
      <c r="AN6" s="21"/>
      <c r="AO6" s="21"/>
      <c r="AP6" s="21"/>
      <c r="AQ6" s="21"/>
      <c r="AR6" s="21"/>
      <c r="AS6" s="20"/>
      <c r="AT6" s="20"/>
      <c r="AU6" s="20"/>
      <c r="AV6" s="20"/>
      <c r="AW6" s="20"/>
      <c r="AX6" s="20"/>
      <c r="AY6" s="20"/>
      <c r="AZ6" s="20"/>
      <c r="BA6" s="20"/>
      <c r="BB6" s="20"/>
      <c r="BC6" s="20"/>
    </row>
    <row r="7" spans="1:55" s="3" customFormat="1" ht="15.75" thickBot="1" x14ac:dyDescent="0.3">
      <c r="A7" s="166"/>
      <c r="B7" s="65"/>
      <c r="C7" s="187"/>
      <c r="D7" s="135"/>
      <c r="E7" s="135"/>
      <c r="F7" s="135"/>
      <c r="G7" s="153"/>
      <c r="H7" s="153"/>
      <c r="I7" s="153"/>
      <c r="J7" s="153"/>
      <c r="K7" s="154"/>
      <c r="L7" s="154"/>
      <c r="M7" s="155"/>
      <c r="N7" s="72"/>
      <c r="O7" s="157"/>
      <c r="P7" s="159"/>
      <c r="Q7" s="137"/>
      <c r="R7" s="137"/>
      <c r="S7" s="137"/>
      <c r="T7" s="137"/>
      <c r="U7" s="137"/>
      <c r="V7" s="137"/>
      <c r="W7" s="137"/>
      <c r="X7" s="161"/>
      <c r="Y7" s="163"/>
      <c r="Z7" s="10"/>
      <c r="AA7" s="105">
        <f>UMBRALES!C3</f>
        <v>0.51</v>
      </c>
      <c r="AB7" s="106">
        <f>UMBRALES!C10</f>
        <v>0.255</v>
      </c>
      <c r="AC7" s="107">
        <f>UMBRALES!C4</f>
        <v>3.8300000000000001E-3</v>
      </c>
      <c r="AD7" s="106" t="str">
        <f>UMBRALES!C5</f>
        <v>-</v>
      </c>
      <c r="AE7" s="107">
        <f>UMBRALES!C6</f>
        <v>1.2630000000000001E-2</v>
      </c>
      <c r="AF7" s="107">
        <f>UMBRALES!C7</f>
        <v>6.45E-3</v>
      </c>
      <c r="AG7" s="107">
        <f>UMBRALES!C8</f>
        <v>6.4900000000000001E-3</v>
      </c>
      <c r="AH7" s="107">
        <f>UMBRALES!C9</f>
        <v>8.8400000000000006E-3</v>
      </c>
      <c r="AI7" s="106">
        <f>UMBRALES!C11</f>
        <v>0.1</v>
      </c>
      <c r="AJ7" s="118">
        <f>UMBRALES!C12</f>
        <v>0.05</v>
      </c>
      <c r="AK7" s="20"/>
      <c r="AL7" s="20"/>
      <c r="AM7" s="20"/>
      <c r="AN7" s="21"/>
      <c r="AO7" s="21"/>
      <c r="AP7" s="21"/>
      <c r="AQ7" s="21"/>
      <c r="AR7" s="21"/>
      <c r="AS7" s="20"/>
      <c r="AT7" s="20"/>
      <c r="AU7" s="20"/>
      <c r="AV7" s="20"/>
      <c r="AW7" s="20"/>
      <c r="AX7" s="20"/>
      <c r="AY7" s="20"/>
      <c r="AZ7" s="20"/>
      <c r="BA7" s="20"/>
      <c r="BB7" s="20"/>
      <c r="BC7" s="20"/>
    </row>
    <row r="8" spans="1:55" ht="15.75" thickBot="1" x14ac:dyDescent="0.3">
      <c r="A8" s="67" t="s">
        <v>62</v>
      </c>
      <c r="B8" s="17"/>
      <c r="C8" s="76" t="s">
        <v>133</v>
      </c>
      <c r="D8" s="27" t="s">
        <v>37</v>
      </c>
      <c r="E8" s="27" t="s">
        <v>37</v>
      </c>
      <c r="F8" s="27" t="s">
        <v>37</v>
      </c>
      <c r="G8" s="27" t="s">
        <v>32</v>
      </c>
      <c r="H8" s="27" t="s">
        <v>68</v>
      </c>
      <c r="I8" s="27" t="s">
        <v>62</v>
      </c>
      <c r="J8" s="27" t="s">
        <v>32</v>
      </c>
      <c r="K8" s="27" t="s">
        <v>63</v>
      </c>
      <c r="L8" s="27" t="s">
        <v>69</v>
      </c>
      <c r="M8" s="26" t="s">
        <v>37</v>
      </c>
      <c r="N8" s="17"/>
      <c r="O8" s="84" t="s">
        <v>38</v>
      </c>
      <c r="P8" s="24" t="s">
        <v>38</v>
      </c>
      <c r="Q8" s="24" t="s">
        <v>38</v>
      </c>
      <c r="R8" s="24" t="s">
        <v>38</v>
      </c>
      <c r="S8" s="24" t="s">
        <v>38</v>
      </c>
      <c r="T8" s="24" t="s">
        <v>38</v>
      </c>
      <c r="U8" s="24" t="s">
        <v>38</v>
      </c>
      <c r="V8" s="24" t="s">
        <v>38</v>
      </c>
      <c r="W8" s="24" t="s">
        <v>38</v>
      </c>
      <c r="X8" s="24" t="s">
        <v>38</v>
      </c>
      <c r="Y8" s="85" t="s">
        <v>38</v>
      </c>
      <c r="AA8" s="84" t="s">
        <v>10</v>
      </c>
      <c r="AB8" s="25" t="s">
        <v>11</v>
      </c>
      <c r="AC8" s="25" t="s">
        <v>11</v>
      </c>
      <c r="AD8" s="25" t="s">
        <v>11</v>
      </c>
      <c r="AE8" s="25" t="s">
        <v>11</v>
      </c>
      <c r="AF8" s="25" t="s">
        <v>11</v>
      </c>
      <c r="AG8" s="25" t="s">
        <v>11</v>
      </c>
      <c r="AH8" s="25" t="s">
        <v>11</v>
      </c>
      <c r="AI8" s="25" t="s">
        <v>10</v>
      </c>
      <c r="AJ8" s="26" t="s">
        <v>12</v>
      </c>
    </row>
    <row r="9" spans="1:55" s="1" customFormat="1" ht="20.100000000000001" customHeight="1" x14ac:dyDescent="0.25">
      <c r="A9" s="68"/>
      <c r="B9" s="66"/>
      <c r="C9" s="77"/>
      <c r="D9" s="23"/>
      <c r="E9" s="23"/>
      <c r="F9" s="23"/>
      <c r="G9" s="23"/>
      <c r="H9" s="34"/>
      <c r="I9" s="34"/>
      <c r="J9" s="23"/>
      <c r="K9" s="35"/>
      <c r="L9" s="36"/>
      <c r="M9" s="78"/>
      <c r="N9" s="73"/>
      <c r="O9" s="86"/>
      <c r="P9" s="44"/>
      <c r="Q9" s="116">
        <f t="shared" ref="Q9:Q45" si="0">+W9+V9+U9+T9+S9+R9</f>
        <v>0</v>
      </c>
      <c r="R9" s="45"/>
      <c r="S9" s="45"/>
      <c r="T9" s="45"/>
      <c r="U9" s="45"/>
      <c r="V9" s="45"/>
      <c r="W9" s="45"/>
      <c r="X9" s="29"/>
      <c r="Y9" s="87"/>
      <c r="Z9" s="7"/>
      <c r="AA9" s="93" t="e">
        <f>+P9/O9</f>
        <v>#DIV/0!</v>
      </c>
      <c r="AB9" s="94" t="e">
        <f>SUM(AC9:AH9)</f>
        <v>#DIV/0!</v>
      </c>
      <c r="AC9" s="94" t="e">
        <f>+R9/O9</f>
        <v>#DIV/0!</v>
      </c>
      <c r="AD9" s="108" t="e">
        <f>+S9/O9</f>
        <v>#DIV/0!</v>
      </c>
      <c r="AE9" s="94" t="e">
        <f>+T9/O9</f>
        <v>#DIV/0!</v>
      </c>
      <c r="AF9" s="94" t="e">
        <f>+U9/O9</f>
        <v>#DIV/0!</v>
      </c>
      <c r="AG9" s="94" t="e">
        <f>+V9/O9</f>
        <v>#DIV/0!</v>
      </c>
      <c r="AH9" s="95" t="e">
        <f>+W9/O9</f>
        <v>#DIV/0!</v>
      </c>
      <c r="AI9" s="96" t="e">
        <f>+X9/O9</f>
        <v>#DIV/0!</v>
      </c>
      <c r="AJ9" s="97" t="e">
        <f>+Y9/O9</f>
        <v>#DIV/0!</v>
      </c>
      <c r="AK9" s="7"/>
      <c r="AL9" s="7"/>
      <c r="AM9" s="7"/>
      <c r="AN9" s="13"/>
      <c r="AO9" s="13"/>
      <c r="AP9" s="13"/>
      <c r="AQ9" s="13"/>
      <c r="AR9" s="13"/>
      <c r="AS9" s="7"/>
      <c r="AT9" s="7"/>
      <c r="AU9" s="7"/>
      <c r="AV9" s="7"/>
      <c r="AW9" s="7"/>
      <c r="AX9" s="7"/>
      <c r="AY9" s="7"/>
      <c r="AZ9" s="7"/>
      <c r="BA9" s="7"/>
      <c r="BB9" s="7"/>
      <c r="BC9" s="7"/>
    </row>
    <row r="10" spans="1:55" s="1" customFormat="1" ht="20.100000000000001" customHeight="1" x14ac:dyDescent="0.25">
      <c r="A10" s="69"/>
      <c r="B10" s="66"/>
      <c r="C10" s="79"/>
      <c r="D10" s="19"/>
      <c r="E10" s="19"/>
      <c r="F10" s="19"/>
      <c r="G10" s="23"/>
      <c r="H10" s="34"/>
      <c r="I10" s="34"/>
      <c r="J10" s="23"/>
      <c r="K10" s="35"/>
      <c r="L10" s="36"/>
      <c r="M10" s="78"/>
      <c r="N10" s="73"/>
      <c r="O10" s="88"/>
      <c r="P10" s="28"/>
      <c r="Q10" s="116">
        <f t="shared" si="0"/>
        <v>0</v>
      </c>
      <c r="R10" s="29"/>
      <c r="S10" s="29"/>
      <c r="T10" s="29"/>
      <c r="U10" s="29"/>
      <c r="V10" s="29"/>
      <c r="W10" s="29"/>
      <c r="X10" s="29"/>
      <c r="Y10" s="87"/>
      <c r="Z10" s="7"/>
      <c r="AA10" s="98" t="e">
        <f t="shared" ref="AA10:AA45" si="1">+P10/O10</f>
        <v>#DIV/0!</v>
      </c>
      <c r="AB10" s="99" t="e">
        <f t="shared" ref="AB10:AB45" si="2">SUM(AC10:AH10)</f>
        <v>#DIV/0!</v>
      </c>
      <c r="AC10" s="99" t="e">
        <f t="shared" ref="AC10:AC45" si="3">+R10/O10</f>
        <v>#DIV/0!</v>
      </c>
      <c r="AD10" s="109" t="e">
        <f t="shared" ref="AD10:AD45" si="4">+S10/O10</f>
        <v>#DIV/0!</v>
      </c>
      <c r="AE10" s="99" t="e">
        <f t="shared" ref="AE10:AE45" si="5">+T10/O10</f>
        <v>#DIV/0!</v>
      </c>
      <c r="AF10" s="99" t="e">
        <f t="shared" ref="AF10:AF45" si="6">+U10/O10</f>
        <v>#DIV/0!</v>
      </c>
      <c r="AG10" s="99" t="e">
        <f t="shared" ref="AG10:AG45" si="7">+V10/O10</f>
        <v>#DIV/0!</v>
      </c>
      <c r="AH10" s="95" t="e">
        <f t="shared" ref="AH10:AH45" si="8">+W10/O10</f>
        <v>#DIV/0!</v>
      </c>
      <c r="AI10" s="96" t="e">
        <f t="shared" ref="AI10:AI45" si="9">+X10/O10</f>
        <v>#DIV/0!</v>
      </c>
      <c r="AJ10" s="97" t="e">
        <f t="shared" ref="AJ10:AJ45" si="10">+Y10/O10</f>
        <v>#DIV/0!</v>
      </c>
      <c r="AK10" s="7"/>
      <c r="AL10" s="7"/>
      <c r="AM10" s="7"/>
      <c r="AN10" s="13"/>
      <c r="AO10" s="13"/>
      <c r="AP10" s="13"/>
      <c r="AQ10" s="13"/>
      <c r="AR10" s="13"/>
      <c r="AS10" s="7"/>
      <c r="AT10" s="7"/>
      <c r="AU10" s="7"/>
      <c r="AV10" s="7"/>
      <c r="AW10" s="7"/>
      <c r="AX10" s="7"/>
      <c r="AY10" s="7"/>
      <c r="AZ10" s="7"/>
      <c r="BA10" s="7"/>
      <c r="BB10" s="7"/>
      <c r="BC10" s="7"/>
    </row>
    <row r="11" spans="1:55" s="1" customFormat="1" ht="20.100000000000001" customHeight="1" x14ac:dyDescent="0.25">
      <c r="A11" s="69"/>
      <c r="B11" s="66"/>
      <c r="C11" s="79"/>
      <c r="D11" s="19"/>
      <c r="E11" s="19"/>
      <c r="F11" s="19"/>
      <c r="G11" s="23"/>
      <c r="H11" s="34"/>
      <c r="I11" s="34"/>
      <c r="J11" s="23"/>
      <c r="K11" s="35"/>
      <c r="L11" s="36"/>
      <c r="M11" s="78"/>
      <c r="N11" s="73"/>
      <c r="O11" s="88"/>
      <c r="P11" s="28"/>
      <c r="Q11" s="116">
        <f t="shared" si="0"/>
        <v>0</v>
      </c>
      <c r="R11" s="29"/>
      <c r="S11" s="29"/>
      <c r="T11" s="29"/>
      <c r="U11" s="29"/>
      <c r="V11" s="29"/>
      <c r="W11" s="29"/>
      <c r="X11" s="29"/>
      <c r="Y11" s="87"/>
      <c r="Z11" s="7"/>
      <c r="AA11" s="98" t="e">
        <f t="shared" si="1"/>
        <v>#DIV/0!</v>
      </c>
      <c r="AB11" s="99" t="e">
        <f t="shared" si="2"/>
        <v>#DIV/0!</v>
      </c>
      <c r="AC11" s="99" t="e">
        <f t="shared" si="3"/>
        <v>#DIV/0!</v>
      </c>
      <c r="AD11" s="109" t="e">
        <f t="shared" si="4"/>
        <v>#DIV/0!</v>
      </c>
      <c r="AE11" s="99" t="e">
        <f t="shared" si="5"/>
        <v>#DIV/0!</v>
      </c>
      <c r="AF11" s="99" t="e">
        <f t="shared" si="6"/>
        <v>#DIV/0!</v>
      </c>
      <c r="AG11" s="99" t="e">
        <f t="shared" si="7"/>
        <v>#DIV/0!</v>
      </c>
      <c r="AH11" s="95" t="e">
        <f t="shared" si="8"/>
        <v>#DIV/0!</v>
      </c>
      <c r="AI11" s="96" t="e">
        <f t="shared" si="9"/>
        <v>#DIV/0!</v>
      </c>
      <c r="AJ11" s="97" t="e">
        <f t="shared" si="10"/>
        <v>#DIV/0!</v>
      </c>
      <c r="AK11" s="7"/>
      <c r="AL11" s="7"/>
      <c r="AM11" s="7"/>
      <c r="AN11" s="13"/>
      <c r="AO11" s="13"/>
      <c r="AP11" s="13"/>
      <c r="AQ11" s="13"/>
      <c r="AR11" s="13"/>
      <c r="AS11" s="7"/>
      <c r="AT11" s="7"/>
      <c r="AU11" s="7"/>
      <c r="AV11" s="7"/>
      <c r="AW11" s="7"/>
      <c r="AX11" s="7"/>
      <c r="AY11" s="7"/>
      <c r="AZ11" s="7"/>
      <c r="BA11" s="7"/>
      <c r="BB11" s="7"/>
      <c r="BC11" s="7"/>
    </row>
    <row r="12" spans="1:55" s="1" customFormat="1" ht="20.100000000000001" customHeight="1" x14ac:dyDescent="0.25">
      <c r="A12" s="69"/>
      <c r="B12" s="66"/>
      <c r="C12" s="79"/>
      <c r="D12" s="19"/>
      <c r="E12" s="19"/>
      <c r="F12" s="19"/>
      <c r="G12" s="23"/>
      <c r="H12" s="34"/>
      <c r="I12" s="34"/>
      <c r="J12" s="23"/>
      <c r="K12" s="35"/>
      <c r="L12" s="36"/>
      <c r="M12" s="78"/>
      <c r="N12" s="73"/>
      <c r="O12" s="88"/>
      <c r="P12" s="28"/>
      <c r="Q12" s="116">
        <f t="shared" si="0"/>
        <v>0</v>
      </c>
      <c r="R12" s="29"/>
      <c r="S12" s="29"/>
      <c r="T12" s="29"/>
      <c r="U12" s="29"/>
      <c r="V12" s="29"/>
      <c r="W12" s="29"/>
      <c r="X12" s="29"/>
      <c r="Y12" s="87"/>
      <c r="Z12" s="7"/>
      <c r="AA12" s="98" t="e">
        <f t="shared" si="1"/>
        <v>#DIV/0!</v>
      </c>
      <c r="AB12" s="99" t="e">
        <f t="shared" si="2"/>
        <v>#DIV/0!</v>
      </c>
      <c r="AC12" s="99" t="e">
        <f t="shared" si="3"/>
        <v>#DIV/0!</v>
      </c>
      <c r="AD12" s="109" t="e">
        <f t="shared" si="4"/>
        <v>#DIV/0!</v>
      </c>
      <c r="AE12" s="99" t="e">
        <f t="shared" si="5"/>
        <v>#DIV/0!</v>
      </c>
      <c r="AF12" s="99" t="e">
        <f t="shared" si="6"/>
        <v>#DIV/0!</v>
      </c>
      <c r="AG12" s="99" t="e">
        <f t="shared" si="7"/>
        <v>#DIV/0!</v>
      </c>
      <c r="AH12" s="95" t="e">
        <f t="shared" si="8"/>
        <v>#DIV/0!</v>
      </c>
      <c r="AI12" s="96" t="e">
        <f t="shared" si="9"/>
        <v>#DIV/0!</v>
      </c>
      <c r="AJ12" s="97" t="e">
        <f t="shared" si="10"/>
        <v>#DIV/0!</v>
      </c>
      <c r="AK12" s="7"/>
      <c r="AL12" s="7"/>
      <c r="AM12" s="7"/>
      <c r="AN12" s="13"/>
      <c r="AO12" s="13"/>
      <c r="AP12" s="13"/>
      <c r="AQ12" s="13"/>
      <c r="AR12" s="13"/>
      <c r="AS12" s="7"/>
      <c r="AT12" s="7"/>
      <c r="AU12" s="7"/>
      <c r="AV12" s="7"/>
      <c r="AW12" s="7"/>
      <c r="AX12" s="7"/>
      <c r="AY12" s="7"/>
      <c r="AZ12" s="7"/>
      <c r="BA12" s="7"/>
      <c r="BB12" s="7"/>
      <c r="BC12" s="7"/>
    </row>
    <row r="13" spans="1:55" s="1" customFormat="1" ht="20.100000000000001" customHeight="1" x14ac:dyDescent="0.25">
      <c r="A13" s="69"/>
      <c r="B13" s="66"/>
      <c r="C13" s="79"/>
      <c r="D13" s="19"/>
      <c r="E13" s="19"/>
      <c r="F13" s="19"/>
      <c r="G13" s="23"/>
      <c r="H13" s="34"/>
      <c r="I13" s="34"/>
      <c r="J13" s="23"/>
      <c r="K13" s="35"/>
      <c r="L13" s="36"/>
      <c r="M13" s="78"/>
      <c r="N13" s="73"/>
      <c r="O13" s="88"/>
      <c r="P13" s="28"/>
      <c r="Q13" s="116">
        <f t="shared" si="0"/>
        <v>0</v>
      </c>
      <c r="R13" s="29"/>
      <c r="S13" s="29"/>
      <c r="T13" s="29"/>
      <c r="U13" s="29"/>
      <c r="V13" s="29"/>
      <c r="W13" s="29"/>
      <c r="X13" s="29"/>
      <c r="Y13" s="87"/>
      <c r="Z13" s="7"/>
      <c r="AA13" s="98" t="e">
        <f t="shared" si="1"/>
        <v>#DIV/0!</v>
      </c>
      <c r="AB13" s="99" t="e">
        <f t="shared" si="2"/>
        <v>#DIV/0!</v>
      </c>
      <c r="AC13" s="99" t="e">
        <f t="shared" si="3"/>
        <v>#DIV/0!</v>
      </c>
      <c r="AD13" s="109" t="e">
        <f t="shared" si="4"/>
        <v>#DIV/0!</v>
      </c>
      <c r="AE13" s="99" t="e">
        <f t="shared" si="5"/>
        <v>#DIV/0!</v>
      </c>
      <c r="AF13" s="99" t="e">
        <f t="shared" si="6"/>
        <v>#DIV/0!</v>
      </c>
      <c r="AG13" s="99" t="e">
        <f t="shared" si="7"/>
        <v>#DIV/0!</v>
      </c>
      <c r="AH13" s="95" t="e">
        <f t="shared" si="8"/>
        <v>#DIV/0!</v>
      </c>
      <c r="AI13" s="96" t="e">
        <f t="shared" si="9"/>
        <v>#DIV/0!</v>
      </c>
      <c r="AJ13" s="97" t="e">
        <f t="shared" si="10"/>
        <v>#DIV/0!</v>
      </c>
      <c r="AK13" s="7"/>
      <c r="AL13" s="7"/>
      <c r="AM13" s="7"/>
      <c r="AN13" s="13"/>
      <c r="AO13" s="13"/>
      <c r="AP13" s="13"/>
      <c r="AQ13" s="13"/>
      <c r="AR13" s="13"/>
      <c r="AS13" s="7"/>
      <c r="AT13" s="7"/>
      <c r="AU13" s="7"/>
      <c r="AV13" s="7"/>
      <c r="AW13" s="7"/>
      <c r="AX13" s="7"/>
      <c r="AY13" s="7"/>
      <c r="AZ13" s="7"/>
      <c r="BA13" s="7"/>
      <c r="BB13" s="7"/>
      <c r="BC13" s="7"/>
    </row>
    <row r="14" spans="1:55" s="1" customFormat="1" ht="20.100000000000001" customHeight="1" x14ac:dyDescent="0.25">
      <c r="A14" s="69"/>
      <c r="B14" s="66"/>
      <c r="C14" s="79"/>
      <c r="D14" s="19"/>
      <c r="E14" s="19"/>
      <c r="F14" s="19"/>
      <c r="G14" s="23"/>
      <c r="H14" s="34"/>
      <c r="I14" s="37"/>
      <c r="J14" s="23"/>
      <c r="K14" s="28"/>
      <c r="L14" s="36"/>
      <c r="M14" s="78"/>
      <c r="N14" s="73"/>
      <c r="O14" s="88"/>
      <c r="P14" s="28"/>
      <c r="Q14" s="116">
        <f t="shared" si="0"/>
        <v>0</v>
      </c>
      <c r="R14" s="29"/>
      <c r="S14" s="29"/>
      <c r="T14" s="29"/>
      <c r="U14" s="29"/>
      <c r="V14" s="29"/>
      <c r="W14" s="29"/>
      <c r="X14" s="29"/>
      <c r="Y14" s="87"/>
      <c r="Z14" s="7"/>
      <c r="AA14" s="98" t="e">
        <f t="shared" si="1"/>
        <v>#DIV/0!</v>
      </c>
      <c r="AB14" s="99" t="e">
        <f t="shared" si="2"/>
        <v>#DIV/0!</v>
      </c>
      <c r="AC14" s="99" t="e">
        <f t="shared" si="3"/>
        <v>#DIV/0!</v>
      </c>
      <c r="AD14" s="109" t="e">
        <f t="shared" si="4"/>
        <v>#DIV/0!</v>
      </c>
      <c r="AE14" s="99" t="e">
        <f t="shared" si="5"/>
        <v>#DIV/0!</v>
      </c>
      <c r="AF14" s="99" t="e">
        <f t="shared" si="6"/>
        <v>#DIV/0!</v>
      </c>
      <c r="AG14" s="99" t="e">
        <f t="shared" si="7"/>
        <v>#DIV/0!</v>
      </c>
      <c r="AH14" s="95" t="e">
        <f t="shared" si="8"/>
        <v>#DIV/0!</v>
      </c>
      <c r="AI14" s="96" t="e">
        <f t="shared" si="9"/>
        <v>#DIV/0!</v>
      </c>
      <c r="AJ14" s="97" t="e">
        <f t="shared" si="10"/>
        <v>#DIV/0!</v>
      </c>
      <c r="AK14" s="7"/>
      <c r="AL14" s="7"/>
      <c r="AM14" s="7"/>
      <c r="AN14" s="13"/>
      <c r="AO14" s="13"/>
      <c r="AP14" s="13"/>
      <c r="AQ14" s="13"/>
      <c r="AR14" s="13"/>
      <c r="AS14" s="7"/>
      <c r="AT14" s="7"/>
      <c r="AU14" s="7"/>
      <c r="AV14" s="7"/>
      <c r="AW14" s="7"/>
      <c r="AX14" s="7"/>
      <c r="AY14" s="7"/>
      <c r="AZ14" s="7"/>
      <c r="BA14" s="7"/>
      <c r="BB14" s="7"/>
      <c r="BC14" s="7"/>
    </row>
    <row r="15" spans="1:55" s="1" customFormat="1" ht="20.100000000000001" customHeight="1" x14ac:dyDescent="0.25">
      <c r="A15" s="69"/>
      <c r="B15" s="66"/>
      <c r="C15" s="79"/>
      <c r="D15" s="19"/>
      <c r="E15" s="19"/>
      <c r="F15" s="19"/>
      <c r="G15" s="23"/>
      <c r="H15" s="34"/>
      <c r="I15" s="34"/>
      <c r="J15" s="23"/>
      <c r="K15" s="35"/>
      <c r="L15" s="36"/>
      <c r="M15" s="78"/>
      <c r="N15" s="73"/>
      <c r="O15" s="88"/>
      <c r="P15" s="28"/>
      <c r="Q15" s="116">
        <f t="shared" si="0"/>
        <v>0</v>
      </c>
      <c r="R15" s="29"/>
      <c r="S15" s="29"/>
      <c r="T15" s="29"/>
      <c r="U15" s="29"/>
      <c r="V15" s="29"/>
      <c r="W15" s="29"/>
      <c r="X15" s="29"/>
      <c r="Y15" s="87"/>
      <c r="Z15" s="7"/>
      <c r="AA15" s="98" t="e">
        <f t="shared" si="1"/>
        <v>#DIV/0!</v>
      </c>
      <c r="AB15" s="99" t="e">
        <f t="shared" si="2"/>
        <v>#DIV/0!</v>
      </c>
      <c r="AC15" s="99" t="e">
        <f t="shared" si="3"/>
        <v>#DIV/0!</v>
      </c>
      <c r="AD15" s="109" t="e">
        <f t="shared" si="4"/>
        <v>#DIV/0!</v>
      </c>
      <c r="AE15" s="99" t="e">
        <f t="shared" si="5"/>
        <v>#DIV/0!</v>
      </c>
      <c r="AF15" s="99" t="e">
        <f t="shared" si="6"/>
        <v>#DIV/0!</v>
      </c>
      <c r="AG15" s="99" t="e">
        <f t="shared" si="7"/>
        <v>#DIV/0!</v>
      </c>
      <c r="AH15" s="95" t="e">
        <f t="shared" si="8"/>
        <v>#DIV/0!</v>
      </c>
      <c r="AI15" s="96" t="e">
        <f t="shared" si="9"/>
        <v>#DIV/0!</v>
      </c>
      <c r="AJ15" s="97" t="e">
        <f t="shared" si="10"/>
        <v>#DIV/0!</v>
      </c>
      <c r="AK15" s="7"/>
      <c r="AL15" s="7"/>
      <c r="AM15" s="7"/>
      <c r="AN15" s="13"/>
      <c r="AO15" s="13"/>
      <c r="AP15" s="13"/>
      <c r="AQ15" s="13"/>
      <c r="AR15" s="13"/>
      <c r="AS15" s="7"/>
      <c r="AT15" s="7"/>
      <c r="AU15" s="7"/>
      <c r="AV15" s="7"/>
      <c r="AW15" s="7"/>
      <c r="AX15" s="7"/>
      <c r="AY15" s="7"/>
      <c r="AZ15" s="7"/>
      <c r="BA15" s="7"/>
      <c r="BB15" s="7"/>
      <c r="BC15" s="7"/>
    </row>
    <row r="16" spans="1:55" s="1" customFormat="1" ht="20.100000000000001" customHeight="1" x14ac:dyDescent="0.25">
      <c r="A16" s="69"/>
      <c r="B16" s="66"/>
      <c r="C16" s="79"/>
      <c r="D16" s="19"/>
      <c r="E16" s="19"/>
      <c r="F16" s="19"/>
      <c r="G16" s="23"/>
      <c r="H16" s="23"/>
      <c r="I16" s="23"/>
      <c r="J16" s="23"/>
      <c r="K16" s="32"/>
      <c r="L16" s="29"/>
      <c r="M16" s="78"/>
      <c r="N16" s="74"/>
      <c r="O16" s="88"/>
      <c r="P16" s="28"/>
      <c r="Q16" s="116">
        <f t="shared" si="0"/>
        <v>0</v>
      </c>
      <c r="R16" s="29"/>
      <c r="S16" s="29"/>
      <c r="T16" s="29"/>
      <c r="U16" s="29"/>
      <c r="V16" s="29"/>
      <c r="W16" s="29"/>
      <c r="X16" s="29"/>
      <c r="Y16" s="87"/>
      <c r="Z16" s="7"/>
      <c r="AA16" s="98" t="e">
        <f t="shared" si="1"/>
        <v>#DIV/0!</v>
      </c>
      <c r="AB16" s="99" t="e">
        <f t="shared" si="2"/>
        <v>#DIV/0!</v>
      </c>
      <c r="AC16" s="99" t="e">
        <f t="shared" si="3"/>
        <v>#DIV/0!</v>
      </c>
      <c r="AD16" s="109" t="e">
        <f t="shared" si="4"/>
        <v>#DIV/0!</v>
      </c>
      <c r="AE16" s="99" t="e">
        <f t="shared" si="5"/>
        <v>#DIV/0!</v>
      </c>
      <c r="AF16" s="99" t="e">
        <f t="shared" si="6"/>
        <v>#DIV/0!</v>
      </c>
      <c r="AG16" s="99" t="e">
        <f t="shared" si="7"/>
        <v>#DIV/0!</v>
      </c>
      <c r="AH16" s="95" t="e">
        <f t="shared" si="8"/>
        <v>#DIV/0!</v>
      </c>
      <c r="AI16" s="96" t="e">
        <f t="shared" si="9"/>
        <v>#DIV/0!</v>
      </c>
      <c r="AJ16" s="97" t="e">
        <f t="shared" si="10"/>
        <v>#DIV/0!</v>
      </c>
      <c r="AK16" s="7"/>
      <c r="AL16" s="7"/>
      <c r="AM16" s="7"/>
      <c r="AN16" s="13"/>
      <c r="AO16" s="13"/>
      <c r="AP16" s="13"/>
      <c r="AQ16" s="13"/>
      <c r="AR16" s="13"/>
      <c r="AS16" s="7"/>
      <c r="AT16" s="7"/>
      <c r="AU16" s="7"/>
      <c r="AV16" s="7"/>
      <c r="AW16" s="7"/>
      <c r="AX16" s="7"/>
      <c r="AY16" s="7"/>
      <c r="AZ16" s="7"/>
      <c r="BA16" s="7"/>
      <c r="BB16" s="7"/>
      <c r="BC16" s="7"/>
    </row>
    <row r="17" spans="1:55" s="1" customFormat="1" ht="20.100000000000001" customHeight="1" x14ac:dyDescent="0.25">
      <c r="A17" s="69"/>
      <c r="B17" s="66"/>
      <c r="C17" s="79"/>
      <c r="D17" s="19"/>
      <c r="E17" s="19"/>
      <c r="F17" s="19"/>
      <c r="G17" s="23"/>
      <c r="H17" s="23"/>
      <c r="I17" s="23"/>
      <c r="J17" s="23"/>
      <c r="K17" s="32"/>
      <c r="L17" s="29"/>
      <c r="M17" s="78"/>
      <c r="N17" s="74"/>
      <c r="O17" s="88"/>
      <c r="P17" s="28"/>
      <c r="Q17" s="116">
        <f t="shared" si="0"/>
        <v>0</v>
      </c>
      <c r="R17" s="29"/>
      <c r="S17" s="29"/>
      <c r="T17" s="29"/>
      <c r="U17" s="29"/>
      <c r="V17" s="29"/>
      <c r="W17" s="29"/>
      <c r="X17" s="29"/>
      <c r="Y17" s="87"/>
      <c r="Z17" s="7"/>
      <c r="AA17" s="98" t="e">
        <f t="shared" si="1"/>
        <v>#DIV/0!</v>
      </c>
      <c r="AB17" s="99" t="e">
        <f t="shared" si="2"/>
        <v>#DIV/0!</v>
      </c>
      <c r="AC17" s="99" t="e">
        <f t="shared" si="3"/>
        <v>#DIV/0!</v>
      </c>
      <c r="AD17" s="109" t="e">
        <f t="shared" si="4"/>
        <v>#DIV/0!</v>
      </c>
      <c r="AE17" s="99" t="e">
        <f t="shared" si="5"/>
        <v>#DIV/0!</v>
      </c>
      <c r="AF17" s="99" t="e">
        <f t="shared" si="6"/>
        <v>#DIV/0!</v>
      </c>
      <c r="AG17" s="99" t="e">
        <f t="shared" si="7"/>
        <v>#DIV/0!</v>
      </c>
      <c r="AH17" s="95" t="e">
        <f t="shared" si="8"/>
        <v>#DIV/0!</v>
      </c>
      <c r="AI17" s="96" t="e">
        <f t="shared" si="9"/>
        <v>#DIV/0!</v>
      </c>
      <c r="AJ17" s="97" t="e">
        <f t="shared" si="10"/>
        <v>#DIV/0!</v>
      </c>
      <c r="AK17" s="7"/>
      <c r="AL17" s="7"/>
      <c r="AM17" s="7"/>
      <c r="AN17" s="13"/>
      <c r="AO17" s="13"/>
      <c r="AP17" s="13"/>
      <c r="AQ17" s="13"/>
      <c r="AR17" s="13"/>
      <c r="AS17" s="7"/>
      <c r="AT17" s="7"/>
      <c r="AU17" s="7"/>
      <c r="AV17" s="7"/>
      <c r="AW17" s="7"/>
      <c r="AX17" s="7"/>
      <c r="AY17" s="7"/>
      <c r="AZ17" s="7"/>
      <c r="BA17" s="7"/>
      <c r="BB17" s="7"/>
      <c r="BC17" s="7"/>
    </row>
    <row r="18" spans="1:55" s="1" customFormat="1" ht="20.100000000000001" customHeight="1" x14ac:dyDescent="0.25">
      <c r="A18" s="69"/>
      <c r="B18" s="66"/>
      <c r="C18" s="79"/>
      <c r="D18" s="19"/>
      <c r="E18" s="19"/>
      <c r="F18" s="19"/>
      <c r="G18" s="23"/>
      <c r="H18" s="23"/>
      <c r="I18" s="23"/>
      <c r="J18" s="23"/>
      <c r="K18" s="32"/>
      <c r="L18" s="29"/>
      <c r="M18" s="78"/>
      <c r="N18" s="74"/>
      <c r="O18" s="88"/>
      <c r="P18" s="28"/>
      <c r="Q18" s="116">
        <f t="shared" si="0"/>
        <v>0</v>
      </c>
      <c r="R18" s="29"/>
      <c r="S18" s="29"/>
      <c r="T18" s="29"/>
      <c r="U18" s="29"/>
      <c r="V18" s="29"/>
      <c r="W18" s="29"/>
      <c r="X18" s="29"/>
      <c r="Y18" s="87"/>
      <c r="Z18" s="7"/>
      <c r="AA18" s="98" t="e">
        <f t="shared" si="1"/>
        <v>#DIV/0!</v>
      </c>
      <c r="AB18" s="99" t="e">
        <f t="shared" si="2"/>
        <v>#DIV/0!</v>
      </c>
      <c r="AC18" s="99" t="e">
        <f t="shared" si="3"/>
        <v>#DIV/0!</v>
      </c>
      <c r="AD18" s="109" t="e">
        <f t="shared" si="4"/>
        <v>#DIV/0!</v>
      </c>
      <c r="AE18" s="99" t="e">
        <f t="shared" si="5"/>
        <v>#DIV/0!</v>
      </c>
      <c r="AF18" s="99" t="e">
        <f t="shared" si="6"/>
        <v>#DIV/0!</v>
      </c>
      <c r="AG18" s="99" t="e">
        <f t="shared" si="7"/>
        <v>#DIV/0!</v>
      </c>
      <c r="AH18" s="95" t="e">
        <f t="shared" si="8"/>
        <v>#DIV/0!</v>
      </c>
      <c r="AI18" s="96" t="e">
        <f t="shared" si="9"/>
        <v>#DIV/0!</v>
      </c>
      <c r="AJ18" s="97" t="e">
        <f t="shared" si="10"/>
        <v>#DIV/0!</v>
      </c>
      <c r="AK18" s="7"/>
      <c r="AL18" s="7"/>
      <c r="AM18" s="7"/>
      <c r="AN18" s="13"/>
      <c r="AO18" s="13"/>
      <c r="AP18" s="13"/>
      <c r="AQ18" s="13"/>
      <c r="AR18" s="13"/>
      <c r="AS18" s="7"/>
      <c r="AT18" s="7"/>
      <c r="AU18" s="7"/>
      <c r="AV18" s="7"/>
      <c r="AW18" s="7"/>
      <c r="AX18" s="7"/>
      <c r="AY18" s="7"/>
      <c r="AZ18" s="7"/>
      <c r="BA18" s="7"/>
      <c r="BB18" s="7"/>
      <c r="BC18" s="7"/>
    </row>
    <row r="19" spans="1:55" s="1" customFormat="1" ht="20.100000000000001" customHeight="1" x14ac:dyDescent="0.25">
      <c r="A19" s="69"/>
      <c r="B19" s="66"/>
      <c r="C19" s="79"/>
      <c r="D19" s="19"/>
      <c r="E19" s="19"/>
      <c r="F19" s="19"/>
      <c r="G19" s="23"/>
      <c r="H19" s="23"/>
      <c r="I19" s="23"/>
      <c r="J19" s="23"/>
      <c r="K19" s="32"/>
      <c r="L19" s="29"/>
      <c r="M19" s="78"/>
      <c r="N19" s="74"/>
      <c r="O19" s="88"/>
      <c r="P19" s="28"/>
      <c r="Q19" s="116">
        <f t="shared" si="0"/>
        <v>0</v>
      </c>
      <c r="R19" s="29"/>
      <c r="S19" s="29"/>
      <c r="T19" s="29"/>
      <c r="U19" s="29"/>
      <c r="V19" s="29"/>
      <c r="W19" s="29"/>
      <c r="X19" s="29"/>
      <c r="Y19" s="87"/>
      <c r="Z19" s="7"/>
      <c r="AA19" s="98" t="e">
        <f t="shared" si="1"/>
        <v>#DIV/0!</v>
      </c>
      <c r="AB19" s="99" t="e">
        <f t="shared" si="2"/>
        <v>#DIV/0!</v>
      </c>
      <c r="AC19" s="99" t="e">
        <f t="shared" si="3"/>
        <v>#DIV/0!</v>
      </c>
      <c r="AD19" s="109" t="e">
        <f t="shared" si="4"/>
        <v>#DIV/0!</v>
      </c>
      <c r="AE19" s="99" t="e">
        <f t="shared" si="5"/>
        <v>#DIV/0!</v>
      </c>
      <c r="AF19" s="99" t="e">
        <f t="shared" si="6"/>
        <v>#DIV/0!</v>
      </c>
      <c r="AG19" s="99" t="e">
        <f t="shared" si="7"/>
        <v>#DIV/0!</v>
      </c>
      <c r="AH19" s="95" t="e">
        <f t="shared" si="8"/>
        <v>#DIV/0!</v>
      </c>
      <c r="AI19" s="96" t="e">
        <f t="shared" si="9"/>
        <v>#DIV/0!</v>
      </c>
      <c r="AJ19" s="97" t="e">
        <f t="shared" si="10"/>
        <v>#DIV/0!</v>
      </c>
      <c r="AK19" s="7"/>
      <c r="AL19" s="7"/>
      <c r="AM19" s="7"/>
      <c r="AN19" s="13"/>
      <c r="AO19" s="13"/>
      <c r="AP19" s="13"/>
      <c r="AQ19" s="13"/>
      <c r="AR19" s="13"/>
      <c r="AS19" s="7"/>
      <c r="AT19" s="7"/>
      <c r="AU19" s="7"/>
      <c r="AV19" s="7"/>
      <c r="AW19" s="7"/>
      <c r="AX19" s="7"/>
      <c r="AY19" s="7"/>
      <c r="AZ19" s="7"/>
      <c r="BA19" s="7"/>
      <c r="BB19" s="7"/>
      <c r="BC19" s="7"/>
    </row>
    <row r="20" spans="1:55" s="1" customFormat="1" ht="20.100000000000001" customHeight="1" x14ac:dyDescent="0.25">
      <c r="A20" s="69"/>
      <c r="B20" s="66"/>
      <c r="C20" s="79"/>
      <c r="D20" s="19"/>
      <c r="E20" s="19"/>
      <c r="F20" s="19"/>
      <c r="G20" s="23"/>
      <c r="H20" s="23"/>
      <c r="I20" s="23"/>
      <c r="J20" s="23"/>
      <c r="K20" s="32"/>
      <c r="L20" s="29"/>
      <c r="M20" s="78"/>
      <c r="N20" s="74"/>
      <c r="O20" s="88"/>
      <c r="P20" s="28"/>
      <c r="Q20" s="116">
        <f t="shared" si="0"/>
        <v>0</v>
      </c>
      <c r="R20" s="29"/>
      <c r="S20" s="29"/>
      <c r="T20" s="29"/>
      <c r="U20" s="29"/>
      <c r="V20" s="29"/>
      <c r="W20" s="29"/>
      <c r="X20" s="29"/>
      <c r="Y20" s="87"/>
      <c r="Z20" s="7"/>
      <c r="AA20" s="98" t="e">
        <f t="shared" si="1"/>
        <v>#DIV/0!</v>
      </c>
      <c r="AB20" s="99" t="e">
        <f t="shared" si="2"/>
        <v>#DIV/0!</v>
      </c>
      <c r="AC20" s="99" t="e">
        <f t="shared" si="3"/>
        <v>#DIV/0!</v>
      </c>
      <c r="AD20" s="109" t="e">
        <f t="shared" si="4"/>
        <v>#DIV/0!</v>
      </c>
      <c r="AE20" s="99" t="e">
        <f t="shared" si="5"/>
        <v>#DIV/0!</v>
      </c>
      <c r="AF20" s="99" t="e">
        <f t="shared" si="6"/>
        <v>#DIV/0!</v>
      </c>
      <c r="AG20" s="99" t="e">
        <f t="shared" si="7"/>
        <v>#DIV/0!</v>
      </c>
      <c r="AH20" s="95" t="e">
        <f t="shared" si="8"/>
        <v>#DIV/0!</v>
      </c>
      <c r="AI20" s="96" t="e">
        <f t="shared" si="9"/>
        <v>#DIV/0!</v>
      </c>
      <c r="AJ20" s="97" t="e">
        <f t="shared" si="10"/>
        <v>#DIV/0!</v>
      </c>
      <c r="AK20" s="7"/>
      <c r="AL20" s="7"/>
      <c r="AM20" s="7"/>
      <c r="AN20" s="13"/>
      <c r="AO20" s="13"/>
      <c r="AP20" s="13"/>
      <c r="AQ20" s="13"/>
      <c r="AR20" s="13"/>
      <c r="AS20" s="7"/>
      <c r="AT20" s="7"/>
      <c r="AU20" s="7"/>
      <c r="AV20" s="7"/>
      <c r="AW20" s="7"/>
      <c r="AX20" s="7"/>
      <c r="AY20" s="7"/>
      <c r="AZ20" s="7"/>
      <c r="BA20" s="7"/>
      <c r="BB20" s="7"/>
      <c r="BC20" s="7"/>
    </row>
    <row r="21" spans="1:55" s="1" customFormat="1" ht="20.100000000000001" customHeight="1" x14ac:dyDescent="0.25">
      <c r="A21" s="69"/>
      <c r="B21" s="66"/>
      <c r="C21" s="79"/>
      <c r="D21" s="19"/>
      <c r="E21" s="19"/>
      <c r="F21" s="19"/>
      <c r="G21" s="23"/>
      <c r="H21" s="23"/>
      <c r="I21" s="23"/>
      <c r="J21" s="23"/>
      <c r="K21" s="32"/>
      <c r="L21" s="29"/>
      <c r="M21" s="78"/>
      <c r="N21" s="74"/>
      <c r="O21" s="88"/>
      <c r="P21" s="28"/>
      <c r="Q21" s="116">
        <f t="shared" si="0"/>
        <v>0</v>
      </c>
      <c r="R21" s="29"/>
      <c r="S21" s="29"/>
      <c r="T21" s="29"/>
      <c r="U21" s="29"/>
      <c r="V21" s="29"/>
      <c r="W21" s="29"/>
      <c r="X21" s="29"/>
      <c r="Y21" s="87"/>
      <c r="Z21" s="7"/>
      <c r="AA21" s="98" t="e">
        <f t="shared" si="1"/>
        <v>#DIV/0!</v>
      </c>
      <c r="AB21" s="99" t="e">
        <f t="shared" si="2"/>
        <v>#DIV/0!</v>
      </c>
      <c r="AC21" s="99" t="e">
        <f t="shared" si="3"/>
        <v>#DIV/0!</v>
      </c>
      <c r="AD21" s="109" t="e">
        <f t="shared" si="4"/>
        <v>#DIV/0!</v>
      </c>
      <c r="AE21" s="99" t="e">
        <f t="shared" si="5"/>
        <v>#DIV/0!</v>
      </c>
      <c r="AF21" s="99" t="e">
        <f t="shared" si="6"/>
        <v>#DIV/0!</v>
      </c>
      <c r="AG21" s="99" t="e">
        <f t="shared" si="7"/>
        <v>#DIV/0!</v>
      </c>
      <c r="AH21" s="95" t="e">
        <f t="shared" si="8"/>
        <v>#DIV/0!</v>
      </c>
      <c r="AI21" s="96" t="e">
        <f t="shared" si="9"/>
        <v>#DIV/0!</v>
      </c>
      <c r="AJ21" s="97" t="e">
        <f t="shared" si="10"/>
        <v>#DIV/0!</v>
      </c>
      <c r="AK21" s="7"/>
      <c r="AL21" s="7"/>
      <c r="AM21" s="7"/>
      <c r="AN21" s="13"/>
      <c r="AO21" s="13"/>
      <c r="AP21" s="13"/>
      <c r="AQ21" s="13"/>
      <c r="AR21" s="13"/>
      <c r="AS21" s="7"/>
      <c r="AT21" s="7"/>
      <c r="AU21" s="7"/>
      <c r="AV21" s="7"/>
      <c r="AW21" s="7"/>
      <c r="AX21" s="7"/>
      <c r="AY21" s="7"/>
      <c r="AZ21" s="7"/>
      <c r="BA21" s="7"/>
      <c r="BB21" s="7"/>
      <c r="BC21" s="7"/>
    </row>
    <row r="22" spans="1:55" s="1" customFormat="1" ht="20.100000000000001" customHeight="1" x14ac:dyDescent="0.25">
      <c r="A22" s="69"/>
      <c r="B22" s="66"/>
      <c r="C22" s="79"/>
      <c r="D22" s="19"/>
      <c r="E22" s="19"/>
      <c r="F22" s="19"/>
      <c r="G22" s="23"/>
      <c r="H22" s="23"/>
      <c r="I22" s="23"/>
      <c r="J22" s="23"/>
      <c r="K22" s="32"/>
      <c r="L22" s="29"/>
      <c r="M22" s="78"/>
      <c r="N22" s="74"/>
      <c r="O22" s="88"/>
      <c r="P22" s="28"/>
      <c r="Q22" s="116">
        <f t="shared" si="0"/>
        <v>0</v>
      </c>
      <c r="R22" s="29"/>
      <c r="S22" s="29"/>
      <c r="T22" s="29"/>
      <c r="U22" s="29"/>
      <c r="V22" s="29"/>
      <c r="W22" s="29"/>
      <c r="X22" s="29"/>
      <c r="Y22" s="87"/>
      <c r="Z22" s="7"/>
      <c r="AA22" s="98" t="e">
        <f t="shared" si="1"/>
        <v>#DIV/0!</v>
      </c>
      <c r="AB22" s="99" t="e">
        <f t="shared" si="2"/>
        <v>#DIV/0!</v>
      </c>
      <c r="AC22" s="99" t="e">
        <f t="shared" si="3"/>
        <v>#DIV/0!</v>
      </c>
      <c r="AD22" s="109" t="e">
        <f t="shared" si="4"/>
        <v>#DIV/0!</v>
      </c>
      <c r="AE22" s="99" t="e">
        <f t="shared" si="5"/>
        <v>#DIV/0!</v>
      </c>
      <c r="AF22" s="99" t="e">
        <f t="shared" si="6"/>
        <v>#DIV/0!</v>
      </c>
      <c r="AG22" s="99" t="e">
        <f t="shared" si="7"/>
        <v>#DIV/0!</v>
      </c>
      <c r="AH22" s="95" t="e">
        <f t="shared" si="8"/>
        <v>#DIV/0!</v>
      </c>
      <c r="AI22" s="96" t="e">
        <f t="shared" si="9"/>
        <v>#DIV/0!</v>
      </c>
      <c r="AJ22" s="97" t="e">
        <f t="shared" si="10"/>
        <v>#DIV/0!</v>
      </c>
      <c r="AK22" s="7"/>
      <c r="AL22" s="7"/>
      <c r="AM22" s="7"/>
      <c r="AN22" s="13"/>
      <c r="AO22" s="13"/>
      <c r="AP22" s="13"/>
      <c r="AQ22" s="13"/>
      <c r="AR22" s="13"/>
      <c r="AS22" s="7"/>
      <c r="AT22" s="7"/>
      <c r="AU22" s="7"/>
      <c r="AV22" s="7"/>
      <c r="AW22" s="7"/>
      <c r="AX22" s="7"/>
      <c r="AY22" s="7"/>
      <c r="AZ22" s="7"/>
      <c r="BA22" s="7"/>
      <c r="BB22" s="7"/>
      <c r="BC22" s="7"/>
    </row>
    <row r="23" spans="1:55" s="1" customFormat="1" ht="20.100000000000001" customHeight="1" x14ac:dyDescent="0.25">
      <c r="A23" s="69"/>
      <c r="B23" s="66"/>
      <c r="C23" s="79"/>
      <c r="D23" s="19"/>
      <c r="E23" s="19"/>
      <c r="F23" s="19"/>
      <c r="G23" s="23"/>
      <c r="H23" s="23"/>
      <c r="I23" s="23"/>
      <c r="J23" s="23"/>
      <c r="K23" s="32"/>
      <c r="L23" s="29"/>
      <c r="M23" s="78"/>
      <c r="N23" s="74"/>
      <c r="O23" s="88"/>
      <c r="P23" s="28"/>
      <c r="Q23" s="116">
        <f t="shared" si="0"/>
        <v>0</v>
      </c>
      <c r="R23" s="29"/>
      <c r="S23" s="29"/>
      <c r="T23" s="29"/>
      <c r="U23" s="29"/>
      <c r="V23" s="29"/>
      <c r="W23" s="29"/>
      <c r="X23" s="29"/>
      <c r="Y23" s="87"/>
      <c r="Z23" s="7"/>
      <c r="AA23" s="98" t="e">
        <f t="shared" si="1"/>
        <v>#DIV/0!</v>
      </c>
      <c r="AB23" s="99" t="e">
        <f t="shared" si="2"/>
        <v>#DIV/0!</v>
      </c>
      <c r="AC23" s="99" t="e">
        <f t="shared" si="3"/>
        <v>#DIV/0!</v>
      </c>
      <c r="AD23" s="109" t="e">
        <f t="shared" si="4"/>
        <v>#DIV/0!</v>
      </c>
      <c r="AE23" s="99" t="e">
        <f t="shared" si="5"/>
        <v>#DIV/0!</v>
      </c>
      <c r="AF23" s="99" t="e">
        <f t="shared" si="6"/>
        <v>#DIV/0!</v>
      </c>
      <c r="AG23" s="99" t="e">
        <f t="shared" si="7"/>
        <v>#DIV/0!</v>
      </c>
      <c r="AH23" s="95" t="e">
        <f t="shared" si="8"/>
        <v>#DIV/0!</v>
      </c>
      <c r="AI23" s="96" t="e">
        <f t="shared" si="9"/>
        <v>#DIV/0!</v>
      </c>
      <c r="AJ23" s="97" t="e">
        <f t="shared" si="10"/>
        <v>#DIV/0!</v>
      </c>
      <c r="AK23" s="7"/>
      <c r="AL23" s="7"/>
      <c r="AM23" s="7"/>
      <c r="AN23" s="13"/>
      <c r="AO23" s="13"/>
      <c r="AP23" s="13"/>
      <c r="AQ23" s="13"/>
      <c r="AR23" s="13"/>
      <c r="AS23" s="7"/>
      <c r="AT23" s="7"/>
      <c r="AU23" s="7"/>
      <c r="AV23" s="7"/>
      <c r="AW23" s="7"/>
      <c r="AX23" s="7"/>
      <c r="AY23" s="7"/>
      <c r="AZ23" s="7"/>
      <c r="BA23" s="7"/>
      <c r="BB23" s="7"/>
      <c r="BC23" s="7"/>
    </row>
    <row r="24" spans="1:55" s="1" customFormat="1" ht="20.100000000000001" customHeight="1" x14ac:dyDescent="0.25">
      <c r="A24" s="69"/>
      <c r="B24" s="66"/>
      <c r="C24" s="79"/>
      <c r="D24" s="19"/>
      <c r="E24" s="19"/>
      <c r="F24" s="19"/>
      <c r="G24" s="23"/>
      <c r="H24" s="23"/>
      <c r="I24" s="23"/>
      <c r="J24" s="23"/>
      <c r="K24" s="32"/>
      <c r="L24" s="29"/>
      <c r="M24" s="78"/>
      <c r="N24" s="74"/>
      <c r="O24" s="88"/>
      <c r="P24" s="28"/>
      <c r="Q24" s="116">
        <f t="shared" si="0"/>
        <v>0</v>
      </c>
      <c r="R24" s="29"/>
      <c r="S24" s="29"/>
      <c r="T24" s="29"/>
      <c r="U24" s="29"/>
      <c r="V24" s="29"/>
      <c r="W24" s="29"/>
      <c r="X24" s="29"/>
      <c r="Y24" s="87"/>
      <c r="Z24" s="7"/>
      <c r="AA24" s="98" t="e">
        <f t="shared" si="1"/>
        <v>#DIV/0!</v>
      </c>
      <c r="AB24" s="99" t="e">
        <f t="shared" si="2"/>
        <v>#DIV/0!</v>
      </c>
      <c r="AC24" s="99" t="e">
        <f t="shared" si="3"/>
        <v>#DIV/0!</v>
      </c>
      <c r="AD24" s="109" t="e">
        <f t="shared" si="4"/>
        <v>#DIV/0!</v>
      </c>
      <c r="AE24" s="99" t="e">
        <f t="shared" si="5"/>
        <v>#DIV/0!</v>
      </c>
      <c r="AF24" s="99" t="e">
        <f t="shared" si="6"/>
        <v>#DIV/0!</v>
      </c>
      <c r="AG24" s="99" t="e">
        <f t="shared" si="7"/>
        <v>#DIV/0!</v>
      </c>
      <c r="AH24" s="95" t="e">
        <f t="shared" si="8"/>
        <v>#DIV/0!</v>
      </c>
      <c r="AI24" s="96" t="e">
        <f t="shared" si="9"/>
        <v>#DIV/0!</v>
      </c>
      <c r="AJ24" s="97" t="e">
        <f t="shared" si="10"/>
        <v>#DIV/0!</v>
      </c>
      <c r="AK24" s="7"/>
      <c r="AL24" s="7"/>
      <c r="AM24" s="7"/>
      <c r="AN24" s="13"/>
      <c r="AO24" s="13"/>
      <c r="AP24" s="13"/>
      <c r="AQ24" s="13"/>
      <c r="AR24" s="13"/>
      <c r="AS24" s="7"/>
      <c r="AT24" s="7"/>
      <c r="AU24" s="7"/>
      <c r="AV24" s="7"/>
      <c r="AW24" s="7"/>
      <c r="AX24" s="7"/>
      <c r="AY24" s="7"/>
      <c r="AZ24" s="7"/>
      <c r="BA24" s="7"/>
      <c r="BB24" s="7"/>
      <c r="BC24" s="7"/>
    </row>
    <row r="25" spans="1:55" s="1" customFormat="1" ht="20.100000000000001" customHeight="1" x14ac:dyDescent="0.25">
      <c r="A25" s="69"/>
      <c r="B25" s="66"/>
      <c r="C25" s="79"/>
      <c r="D25" s="19"/>
      <c r="E25" s="19"/>
      <c r="F25" s="19"/>
      <c r="G25" s="23"/>
      <c r="H25" s="23"/>
      <c r="I25" s="23"/>
      <c r="J25" s="23"/>
      <c r="K25" s="32"/>
      <c r="L25" s="29"/>
      <c r="M25" s="78"/>
      <c r="N25" s="74"/>
      <c r="O25" s="88"/>
      <c r="P25" s="28"/>
      <c r="Q25" s="116">
        <f t="shared" si="0"/>
        <v>0</v>
      </c>
      <c r="R25" s="29"/>
      <c r="S25" s="29"/>
      <c r="T25" s="29"/>
      <c r="U25" s="29"/>
      <c r="V25" s="29"/>
      <c r="W25" s="29"/>
      <c r="X25" s="29"/>
      <c r="Y25" s="87"/>
      <c r="Z25" s="7"/>
      <c r="AA25" s="98" t="e">
        <f t="shared" si="1"/>
        <v>#DIV/0!</v>
      </c>
      <c r="AB25" s="99" t="e">
        <f t="shared" si="2"/>
        <v>#DIV/0!</v>
      </c>
      <c r="AC25" s="99" t="e">
        <f t="shared" si="3"/>
        <v>#DIV/0!</v>
      </c>
      <c r="AD25" s="109" t="e">
        <f t="shared" si="4"/>
        <v>#DIV/0!</v>
      </c>
      <c r="AE25" s="99" t="e">
        <f t="shared" si="5"/>
        <v>#DIV/0!</v>
      </c>
      <c r="AF25" s="99" t="e">
        <f t="shared" si="6"/>
        <v>#DIV/0!</v>
      </c>
      <c r="AG25" s="99" t="e">
        <f t="shared" si="7"/>
        <v>#DIV/0!</v>
      </c>
      <c r="AH25" s="95" t="e">
        <f t="shared" si="8"/>
        <v>#DIV/0!</v>
      </c>
      <c r="AI25" s="96" t="e">
        <f t="shared" si="9"/>
        <v>#DIV/0!</v>
      </c>
      <c r="AJ25" s="97" t="e">
        <f t="shared" si="10"/>
        <v>#DIV/0!</v>
      </c>
      <c r="AK25" s="7"/>
      <c r="AL25" s="7"/>
      <c r="AM25" s="7"/>
      <c r="AN25" s="13"/>
      <c r="AO25" s="13"/>
      <c r="AP25" s="13"/>
      <c r="AQ25" s="13"/>
      <c r="AR25" s="13"/>
      <c r="AS25" s="7"/>
      <c r="AT25" s="7"/>
      <c r="AU25" s="7"/>
      <c r="AV25" s="7"/>
      <c r="AW25" s="7"/>
      <c r="AX25" s="7"/>
      <c r="AY25" s="7"/>
      <c r="AZ25" s="7"/>
      <c r="BA25" s="7"/>
      <c r="BB25" s="7"/>
      <c r="BC25" s="7"/>
    </row>
    <row r="26" spans="1:55" s="1" customFormat="1" ht="20.100000000000001" customHeight="1" x14ac:dyDescent="0.25">
      <c r="A26" s="69"/>
      <c r="B26" s="66"/>
      <c r="C26" s="79"/>
      <c r="D26" s="19"/>
      <c r="E26" s="19"/>
      <c r="F26" s="19"/>
      <c r="G26" s="23"/>
      <c r="H26" s="23"/>
      <c r="I26" s="23"/>
      <c r="J26" s="23"/>
      <c r="K26" s="32"/>
      <c r="L26" s="29"/>
      <c r="M26" s="78"/>
      <c r="N26" s="74"/>
      <c r="O26" s="88"/>
      <c r="P26" s="28"/>
      <c r="Q26" s="116">
        <f t="shared" si="0"/>
        <v>0</v>
      </c>
      <c r="R26" s="29"/>
      <c r="S26" s="29"/>
      <c r="T26" s="29"/>
      <c r="U26" s="29"/>
      <c r="V26" s="29"/>
      <c r="W26" s="29"/>
      <c r="X26" s="29"/>
      <c r="Y26" s="87"/>
      <c r="Z26" s="7"/>
      <c r="AA26" s="98" t="e">
        <f t="shared" si="1"/>
        <v>#DIV/0!</v>
      </c>
      <c r="AB26" s="99" t="e">
        <f t="shared" si="2"/>
        <v>#DIV/0!</v>
      </c>
      <c r="AC26" s="99" t="e">
        <f t="shared" si="3"/>
        <v>#DIV/0!</v>
      </c>
      <c r="AD26" s="109" t="e">
        <f t="shared" si="4"/>
        <v>#DIV/0!</v>
      </c>
      <c r="AE26" s="99" t="e">
        <f t="shared" si="5"/>
        <v>#DIV/0!</v>
      </c>
      <c r="AF26" s="99" t="e">
        <f t="shared" si="6"/>
        <v>#DIV/0!</v>
      </c>
      <c r="AG26" s="99" t="e">
        <f t="shared" si="7"/>
        <v>#DIV/0!</v>
      </c>
      <c r="AH26" s="95" t="e">
        <f t="shared" si="8"/>
        <v>#DIV/0!</v>
      </c>
      <c r="AI26" s="96" t="e">
        <f t="shared" si="9"/>
        <v>#DIV/0!</v>
      </c>
      <c r="AJ26" s="97" t="e">
        <f t="shared" si="10"/>
        <v>#DIV/0!</v>
      </c>
      <c r="AK26" s="7"/>
      <c r="AL26" s="7"/>
      <c r="AM26" s="7"/>
      <c r="AN26" s="13"/>
      <c r="AO26" s="13"/>
      <c r="AP26" s="13"/>
      <c r="AQ26" s="13"/>
      <c r="AR26" s="13"/>
      <c r="AS26" s="7"/>
      <c r="AT26" s="7"/>
      <c r="AU26" s="7"/>
      <c r="AV26" s="7"/>
      <c r="AW26" s="7"/>
      <c r="AX26" s="7"/>
      <c r="AY26" s="7"/>
      <c r="AZ26" s="7"/>
      <c r="BA26" s="7"/>
      <c r="BB26" s="7"/>
      <c r="BC26" s="7"/>
    </row>
    <row r="27" spans="1:55" s="1" customFormat="1" ht="20.100000000000001" customHeight="1" x14ac:dyDescent="0.25">
      <c r="A27" s="69"/>
      <c r="B27" s="66"/>
      <c r="C27" s="79"/>
      <c r="D27" s="19"/>
      <c r="E27" s="19"/>
      <c r="F27" s="19"/>
      <c r="G27" s="23"/>
      <c r="H27" s="23"/>
      <c r="I27" s="23"/>
      <c r="J27" s="23"/>
      <c r="K27" s="32"/>
      <c r="L27" s="29"/>
      <c r="M27" s="78"/>
      <c r="N27" s="74"/>
      <c r="O27" s="88"/>
      <c r="P27" s="28"/>
      <c r="Q27" s="116">
        <f t="shared" si="0"/>
        <v>0</v>
      </c>
      <c r="R27" s="29"/>
      <c r="S27" s="29"/>
      <c r="T27" s="29"/>
      <c r="U27" s="29"/>
      <c r="V27" s="29"/>
      <c r="W27" s="29"/>
      <c r="X27" s="29"/>
      <c r="Y27" s="87"/>
      <c r="Z27" s="7"/>
      <c r="AA27" s="98" t="e">
        <f t="shared" si="1"/>
        <v>#DIV/0!</v>
      </c>
      <c r="AB27" s="99" t="e">
        <f t="shared" si="2"/>
        <v>#DIV/0!</v>
      </c>
      <c r="AC27" s="99" t="e">
        <f t="shared" si="3"/>
        <v>#DIV/0!</v>
      </c>
      <c r="AD27" s="109" t="e">
        <f t="shared" si="4"/>
        <v>#DIV/0!</v>
      </c>
      <c r="AE27" s="99" t="e">
        <f t="shared" si="5"/>
        <v>#DIV/0!</v>
      </c>
      <c r="AF27" s="99" t="e">
        <f t="shared" si="6"/>
        <v>#DIV/0!</v>
      </c>
      <c r="AG27" s="99" t="e">
        <f t="shared" si="7"/>
        <v>#DIV/0!</v>
      </c>
      <c r="AH27" s="95" t="e">
        <f t="shared" si="8"/>
        <v>#DIV/0!</v>
      </c>
      <c r="AI27" s="96" t="e">
        <f t="shared" si="9"/>
        <v>#DIV/0!</v>
      </c>
      <c r="AJ27" s="97" t="e">
        <f t="shared" si="10"/>
        <v>#DIV/0!</v>
      </c>
      <c r="AK27" s="7"/>
      <c r="AL27" s="7"/>
      <c r="AM27" s="7"/>
      <c r="AN27" s="13"/>
      <c r="AO27" s="13"/>
      <c r="AP27" s="13"/>
      <c r="AQ27" s="13"/>
      <c r="AR27" s="13"/>
      <c r="AS27" s="7"/>
      <c r="AT27" s="7"/>
      <c r="AU27" s="7"/>
      <c r="AV27" s="7"/>
      <c r="AW27" s="7"/>
      <c r="AX27" s="7"/>
      <c r="AY27" s="7"/>
      <c r="AZ27" s="7"/>
      <c r="BA27" s="7"/>
      <c r="BB27" s="7"/>
      <c r="BC27" s="7"/>
    </row>
    <row r="28" spans="1:55" s="1" customFormat="1" ht="20.100000000000001" customHeight="1" x14ac:dyDescent="0.25">
      <c r="A28" s="69"/>
      <c r="B28" s="66"/>
      <c r="C28" s="79"/>
      <c r="D28" s="19"/>
      <c r="E28" s="19"/>
      <c r="F28" s="19"/>
      <c r="G28" s="23"/>
      <c r="H28" s="23"/>
      <c r="I28" s="23"/>
      <c r="J28" s="23"/>
      <c r="K28" s="32"/>
      <c r="L28" s="29"/>
      <c r="M28" s="78"/>
      <c r="N28" s="74"/>
      <c r="O28" s="88"/>
      <c r="P28" s="28"/>
      <c r="Q28" s="116">
        <f t="shared" si="0"/>
        <v>0</v>
      </c>
      <c r="R28" s="29"/>
      <c r="S28" s="29"/>
      <c r="T28" s="29"/>
      <c r="U28" s="29"/>
      <c r="V28" s="29"/>
      <c r="W28" s="29"/>
      <c r="X28" s="29"/>
      <c r="Y28" s="87"/>
      <c r="Z28" s="7"/>
      <c r="AA28" s="98" t="e">
        <f t="shared" si="1"/>
        <v>#DIV/0!</v>
      </c>
      <c r="AB28" s="99" t="e">
        <f t="shared" si="2"/>
        <v>#DIV/0!</v>
      </c>
      <c r="AC28" s="99" t="e">
        <f t="shared" si="3"/>
        <v>#DIV/0!</v>
      </c>
      <c r="AD28" s="109" t="e">
        <f t="shared" si="4"/>
        <v>#DIV/0!</v>
      </c>
      <c r="AE28" s="99" t="e">
        <f t="shared" si="5"/>
        <v>#DIV/0!</v>
      </c>
      <c r="AF28" s="99" t="e">
        <f t="shared" si="6"/>
        <v>#DIV/0!</v>
      </c>
      <c r="AG28" s="99" t="e">
        <f t="shared" si="7"/>
        <v>#DIV/0!</v>
      </c>
      <c r="AH28" s="95" t="e">
        <f t="shared" si="8"/>
        <v>#DIV/0!</v>
      </c>
      <c r="AI28" s="96" t="e">
        <f t="shared" si="9"/>
        <v>#DIV/0!</v>
      </c>
      <c r="AJ28" s="97" t="e">
        <f t="shared" si="10"/>
        <v>#DIV/0!</v>
      </c>
      <c r="AK28" s="7"/>
      <c r="AL28" s="7"/>
      <c r="AM28" s="7"/>
      <c r="AN28" s="13"/>
      <c r="AO28" s="13"/>
      <c r="AP28" s="13"/>
      <c r="AQ28" s="13"/>
      <c r="AR28" s="13"/>
      <c r="AS28" s="7"/>
      <c r="AT28" s="7"/>
      <c r="AU28" s="7"/>
      <c r="AV28" s="7"/>
      <c r="AW28" s="7"/>
      <c r="AX28" s="7"/>
      <c r="AY28" s="7"/>
      <c r="AZ28" s="7"/>
      <c r="BA28" s="7"/>
      <c r="BB28" s="7"/>
      <c r="BC28" s="7"/>
    </row>
    <row r="29" spans="1:55" s="1" customFormat="1" ht="20.100000000000001" customHeight="1" x14ac:dyDescent="0.25">
      <c r="A29" s="69"/>
      <c r="B29" s="66"/>
      <c r="C29" s="79"/>
      <c r="D29" s="19"/>
      <c r="E29" s="19"/>
      <c r="F29" s="19"/>
      <c r="G29" s="23"/>
      <c r="H29" s="23"/>
      <c r="I29" s="23"/>
      <c r="J29" s="23"/>
      <c r="K29" s="32"/>
      <c r="L29" s="29"/>
      <c r="M29" s="78"/>
      <c r="N29" s="74"/>
      <c r="O29" s="88"/>
      <c r="P29" s="28"/>
      <c r="Q29" s="116">
        <f t="shared" si="0"/>
        <v>0</v>
      </c>
      <c r="R29" s="29"/>
      <c r="S29" s="29"/>
      <c r="T29" s="29"/>
      <c r="U29" s="29"/>
      <c r="V29" s="29"/>
      <c r="W29" s="29"/>
      <c r="X29" s="29"/>
      <c r="Y29" s="87"/>
      <c r="Z29" s="7"/>
      <c r="AA29" s="98" t="e">
        <f t="shared" si="1"/>
        <v>#DIV/0!</v>
      </c>
      <c r="AB29" s="99" t="e">
        <f t="shared" si="2"/>
        <v>#DIV/0!</v>
      </c>
      <c r="AC29" s="99" t="e">
        <f t="shared" si="3"/>
        <v>#DIV/0!</v>
      </c>
      <c r="AD29" s="109" t="e">
        <f t="shared" si="4"/>
        <v>#DIV/0!</v>
      </c>
      <c r="AE29" s="99" t="e">
        <f t="shared" si="5"/>
        <v>#DIV/0!</v>
      </c>
      <c r="AF29" s="99" t="e">
        <f t="shared" si="6"/>
        <v>#DIV/0!</v>
      </c>
      <c r="AG29" s="99" t="e">
        <f t="shared" si="7"/>
        <v>#DIV/0!</v>
      </c>
      <c r="AH29" s="95" t="e">
        <f t="shared" si="8"/>
        <v>#DIV/0!</v>
      </c>
      <c r="AI29" s="96" t="e">
        <f t="shared" si="9"/>
        <v>#DIV/0!</v>
      </c>
      <c r="AJ29" s="97" t="e">
        <f t="shared" si="10"/>
        <v>#DIV/0!</v>
      </c>
      <c r="AK29" s="7"/>
      <c r="AL29" s="7"/>
      <c r="AM29" s="7"/>
      <c r="AN29" s="13"/>
      <c r="AO29" s="13"/>
      <c r="AP29" s="13"/>
      <c r="AQ29" s="13"/>
      <c r="AR29" s="13"/>
      <c r="AS29" s="7"/>
      <c r="AT29" s="7"/>
      <c r="AU29" s="7"/>
      <c r="AV29" s="7"/>
      <c r="AW29" s="7"/>
      <c r="AX29" s="7"/>
      <c r="AY29" s="7"/>
      <c r="AZ29" s="7"/>
      <c r="BA29" s="7"/>
      <c r="BB29" s="7"/>
      <c r="BC29" s="7"/>
    </row>
    <row r="30" spans="1:55" s="1" customFormat="1" ht="20.100000000000001" customHeight="1" x14ac:dyDescent="0.25">
      <c r="A30" s="69"/>
      <c r="B30" s="66"/>
      <c r="C30" s="79"/>
      <c r="D30" s="19"/>
      <c r="E30" s="19"/>
      <c r="F30" s="19"/>
      <c r="G30" s="23"/>
      <c r="H30" s="23"/>
      <c r="I30" s="23"/>
      <c r="J30" s="23"/>
      <c r="K30" s="32"/>
      <c r="L30" s="29"/>
      <c r="M30" s="78"/>
      <c r="N30" s="74"/>
      <c r="O30" s="88"/>
      <c r="P30" s="28"/>
      <c r="Q30" s="116">
        <f t="shared" si="0"/>
        <v>0</v>
      </c>
      <c r="R30" s="29"/>
      <c r="S30" s="29"/>
      <c r="T30" s="29"/>
      <c r="U30" s="29"/>
      <c r="V30" s="29"/>
      <c r="W30" s="29"/>
      <c r="X30" s="29"/>
      <c r="Y30" s="87"/>
      <c r="Z30" s="7"/>
      <c r="AA30" s="98" t="e">
        <f t="shared" si="1"/>
        <v>#DIV/0!</v>
      </c>
      <c r="AB30" s="99" t="e">
        <f t="shared" si="2"/>
        <v>#DIV/0!</v>
      </c>
      <c r="AC30" s="99" t="e">
        <f t="shared" si="3"/>
        <v>#DIV/0!</v>
      </c>
      <c r="AD30" s="109" t="e">
        <f t="shared" si="4"/>
        <v>#DIV/0!</v>
      </c>
      <c r="AE30" s="99" t="e">
        <f t="shared" si="5"/>
        <v>#DIV/0!</v>
      </c>
      <c r="AF30" s="99" t="e">
        <f t="shared" si="6"/>
        <v>#DIV/0!</v>
      </c>
      <c r="AG30" s="99" t="e">
        <f t="shared" si="7"/>
        <v>#DIV/0!</v>
      </c>
      <c r="AH30" s="95" t="e">
        <f t="shared" si="8"/>
        <v>#DIV/0!</v>
      </c>
      <c r="AI30" s="96" t="e">
        <f t="shared" si="9"/>
        <v>#DIV/0!</v>
      </c>
      <c r="AJ30" s="97" t="e">
        <f t="shared" si="10"/>
        <v>#DIV/0!</v>
      </c>
      <c r="AK30" s="7"/>
      <c r="AL30" s="7"/>
      <c r="AM30" s="7"/>
      <c r="AN30" s="13"/>
      <c r="AO30" s="13"/>
      <c r="AP30" s="13"/>
      <c r="AQ30" s="13"/>
      <c r="AR30" s="13"/>
      <c r="AS30" s="7"/>
      <c r="AT30" s="7"/>
      <c r="AU30" s="7"/>
      <c r="AV30" s="7"/>
      <c r="AW30" s="7"/>
      <c r="AX30" s="7"/>
      <c r="AY30" s="7"/>
      <c r="AZ30" s="7"/>
      <c r="BA30" s="7"/>
      <c r="BB30" s="7"/>
      <c r="BC30" s="7"/>
    </row>
    <row r="31" spans="1:55" s="1" customFormat="1" ht="20.100000000000001" customHeight="1" x14ac:dyDescent="0.25">
      <c r="A31" s="69"/>
      <c r="B31" s="66"/>
      <c r="C31" s="79"/>
      <c r="D31" s="19"/>
      <c r="E31" s="19"/>
      <c r="F31" s="19"/>
      <c r="G31" s="23"/>
      <c r="H31" s="23"/>
      <c r="I31" s="23"/>
      <c r="J31" s="23"/>
      <c r="K31" s="32"/>
      <c r="L31" s="29"/>
      <c r="M31" s="78"/>
      <c r="N31" s="74"/>
      <c r="O31" s="88"/>
      <c r="P31" s="28"/>
      <c r="Q31" s="116">
        <f t="shared" si="0"/>
        <v>0</v>
      </c>
      <c r="R31" s="29"/>
      <c r="S31" s="29"/>
      <c r="T31" s="29"/>
      <c r="U31" s="29"/>
      <c r="V31" s="29"/>
      <c r="W31" s="29"/>
      <c r="X31" s="29"/>
      <c r="Y31" s="87"/>
      <c r="Z31" s="7"/>
      <c r="AA31" s="98" t="e">
        <f t="shared" si="1"/>
        <v>#DIV/0!</v>
      </c>
      <c r="AB31" s="99" t="e">
        <f t="shared" si="2"/>
        <v>#DIV/0!</v>
      </c>
      <c r="AC31" s="99" t="e">
        <f t="shared" si="3"/>
        <v>#DIV/0!</v>
      </c>
      <c r="AD31" s="109" t="e">
        <f t="shared" si="4"/>
        <v>#DIV/0!</v>
      </c>
      <c r="AE31" s="99" t="e">
        <f t="shared" si="5"/>
        <v>#DIV/0!</v>
      </c>
      <c r="AF31" s="99" t="e">
        <f t="shared" si="6"/>
        <v>#DIV/0!</v>
      </c>
      <c r="AG31" s="99" t="e">
        <f t="shared" si="7"/>
        <v>#DIV/0!</v>
      </c>
      <c r="AH31" s="95" t="e">
        <f t="shared" si="8"/>
        <v>#DIV/0!</v>
      </c>
      <c r="AI31" s="96" t="e">
        <f t="shared" si="9"/>
        <v>#DIV/0!</v>
      </c>
      <c r="AJ31" s="97" t="e">
        <f t="shared" si="10"/>
        <v>#DIV/0!</v>
      </c>
      <c r="AK31" s="7"/>
      <c r="AL31" s="7"/>
      <c r="AM31" s="7"/>
      <c r="AN31" s="13"/>
      <c r="AO31" s="13"/>
      <c r="AP31" s="13"/>
      <c r="AQ31" s="13"/>
      <c r="AR31" s="13"/>
      <c r="AS31" s="7"/>
      <c r="AT31" s="7"/>
      <c r="AU31" s="7"/>
      <c r="AV31" s="7"/>
      <c r="AW31" s="7"/>
      <c r="AX31" s="7"/>
      <c r="AY31" s="7"/>
      <c r="AZ31" s="7"/>
      <c r="BA31" s="7"/>
      <c r="BB31" s="7"/>
      <c r="BC31" s="7"/>
    </row>
    <row r="32" spans="1:55" s="1" customFormat="1" ht="20.100000000000001" customHeight="1" x14ac:dyDescent="0.25">
      <c r="A32" s="69"/>
      <c r="B32" s="66"/>
      <c r="C32" s="79"/>
      <c r="D32" s="19"/>
      <c r="E32" s="19"/>
      <c r="F32" s="19"/>
      <c r="G32" s="23"/>
      <c r="H32" s="23"/>
      <c r="I32" s="23"/>
      <c r="J32" s="23"/>
      <c r="K32" s="32"/>
      <c r="L32" s="29"/>
      <c r="M32" s="78"/>
      <c r="N32" s="74"/>
      <c r="O32" s="88"/>
      <c r="P32" s="28"/>
      <c r="Q32" s="116">
        <f t="shared" si="0"/>
        <v>0</v>
      </c>
      <c r="R32" s="29"/>
      <c r="S32" s="29"/>
      <c r="T32" s="29"/>
      <c r="U32" s="29"/>
      <c r="V32" s="29"/>
      <c r="W32" s="29"/>
      <c r="X32" s="29"/>
      <c r="Y32" s="87"/>
      <c r="Z32" s="7"/>
      <c r="AA32" s="98" t="e">
        <f t="shared" si="1"/>
        <v>#DIV/0!</v>
      </c>
      <c r="AB32" s="99" t="e">
        <f t="shared" si="2"/>
        <v>#DIV/0!</v>
      </c>
      <c r="AC32" s="99" t="e">
        <f t="shared" si="3"/>
        <v>#DIV/0!</v>
      </c>
      <c r="AD32" s="109" t="e">
        <f t="shared" si="4"/>
        <v>#DIV/0!</v>
      </c>
      <c r="AE32" s="99" t="e">
        <f t="shared" si="5"/>
        <v>#DIV/0!</v>
      </c>
      <c r="AF32" s="99" t="e">
        <f t="shared" si="6"/>
        <v>#DIV/0!</v>
      </c>
      <c r="AG32" s="99" t="e">
        <f t="shared" si="7"/>
        <v>#DIV/0!</v>
      </c>
      <c r="AH32" s="95" t="e">
        <f t="shared" si="8"/>
        <v>#DIV/0!</v>
      </c>
      <c r="AI32" s="96" t="e">
        <f t="shared" si="9"/>
        <v>#DIV/0!</v>
      </c>
      <c r="AJ32" s="97" t="e">
        <f t="shared" si="10"/>
        <v>#DIV/0!</v>
      </c>
      <c r="AK32" s="7"/>
      <c r="AL32" s="7"/>
      <c r="AM32" s="7"/>
      <c r="AN32" s="13"/>
      <c r="AO32" s="13"/>
      <c r="AP32" s="13"/>
      <c r="AQ32" s="13"/>
      <c r="AR32" s="13"/>
      <c r="AS32" s="7"/>
      <c r="AT32" s="7"/>
      <c r="AU32" s="7"/>
      <c r="AV32" s="7"/>
      <c r="AW32" s="7"/>
      <c r="AX32" s="7"/>
      <c r="AY32" s="7"/>
      <c r="AZ32" s="7"/>
      <c r="BA32" s="7"/>
      <c r="BB32" s="7"/>
      <c r="BC32" s="7"/>
    </row>
    <row r="33" spans="1:55" s="1" customFormat="1" ht="20.100000000000001" customHeight="1" x14ac:dyDescent="0.25">
      <c r="A33" s="69"/>
      <c r="B33" s="66"/>
      <c r="C33" s="79"/>
      <c r="D33" s="19"/>
      <c r="E33" s="19"/>
      <c r="F33" s="19"/>
      <c r="G33" s="23"/>
      <c r="H33" s="23"/>
      <c r="I33" s="23"/>
      <c r="J33" s="23"/>
      <c r="K33" s="32"/>
      <c r="L33" s="29"/>
      <c r="M33" s="78"/>
      <c r="N33" s="74"/>
      <c r="O33" s="88"/>
      <c r="P33" s="28"/>
      <c r="Q33" s="116">
        <f t="shared" si="0"/>
        <v>0</v>
      </c>
      <c r="R33" s="29"/>
      <c r="S33" s="29"/>
      <c r="T33" s="29"/>
      <c r="U33" s="29"/>
      <c r="V33" s="29"/>
      <c r="W33" s="29"/>
      <c r="X33" s="29"/>
      <c r="Y33" s="87"/>
      <c r="Z33" s="7"/>
      <c r="AA33" s="98" t="e">
        <f t="shared" si="1"/>
        <v>#DIV/0!</v>
      </c>
      <c r="AB33" s="99" t="e">
        <f t="shared" si="2"/>
        <v>#DIV/0!</v>
      </c>
      <c r="AC33" s="99" t="e">
        <f t="shared" si="3"/>
        <v>#DIV/0!</v>
      </c>
      <c r="AD33" s="109" t="e">
        <f t="shared" si="4"/>
        <v>#DIV/0!</v>
      </c>
      <c r="AE33" s="99" t="e">
        <f t="shared" si="5"/>
        <v>#DIV/0!</v>
      </c>
      <c r="AF33" s="99" t="e">
        <f t="shared" si="6"/>
        <v>#DIV/0!</v>
      </c>
      <c r="AG33" s="99" t="e">
        <f t="shared" si="7"/>
        <v>#DIV/0!</v>
      </c>
      <c r="AH33" s="95" t="e">
        <f t="shared" si="8"/>
        <v>#DIV/0!</v>
      </c>
      <c r="AI33" s="96" t="e">
        <f t="shared" si="9"/>
        <v>#DIV/0!</v>
      </c>
      <c r="AJ33" s="97" t="e">
        <f t="shared" si="10"/>
        <v>#DIV/0!</v>
      </c>
      <c r="AK33" s="7"/>
      <c r="AL33" s="7"/>
      <c r="AM33" s="7"/>
      <c r="AN33" s="13"/>
      <c r="AO33" s="13"/>
      <c r="AP33" s="13"/>
      <c r="AQ33" s="13"/>
      <c r="AR33" s="13"/>
      <c r="AS33" s="7"/>
      <c r="AT33" s="7"/>
      <c r="AU33" s="7"/>
      <c r="AV33" s="7"/>
      <c r="AW33" s="7"/>
      <c r="AX33" s="7"/>
      <c r="AY33" s="7"/>
      <c r="AZ33" s="7"/>
      <c r="BA33" s="7"/>
      <c r="BB33" s="7"/>
      <c r="BC33" s="7"/>
    </row>
    <row r="34" spans="1:55" s="1" customFormat="1" ht="20.100000000000001" customHeight="1" x14ac:dyDescent="0.25">
      <c r="A34" s="69"/>
      <c r="B34" s="66"/>
      <c r="C34" s="79"/>
      <c r="D34" s="19"/>
      <c r="E34" s="19"/>
      <c r="F34" s="19"/>
      <c r="G34" s="23"/>
      <c r="H34" s="23"/>
      <c r="I34" s="23"/>
      <c r="J34" s="23"/>
      <c r="K34" s="32"/>
      <c r="L34" s="29"/>
      <c r="M34" s="78"/>
      <c r="N34" s="74"/>
      <c r="O34" s="88"/>
      <c r="P34" s="28"/>
      <c r="Q34" s="116">
        <f t="shared" si="0"/>
        <v>0</v>
      </c>
      <c r="R34" s="29"/>
      <c r="S34" s="29"/>
      <c r="T34" s="29"/>
      <c r="U34" s="29"/>
      <c r="V34" s="29"/>
      <c r="W34" s="29"/>
      <c r="X34" s="29"/>
      <c r="Y34" s="87"/>
      <c r="Z34" s="7"/>
      <c r="AA34" s="98" t="e">
        <f t="shared" si="1"/>
        <v>#DIV/0!</v>
      </c>
      <c r="AB34" s="99" t="e">
        <f t="shared" si="2"/>
        <v>#DIV/0!</v>
      </c>
      <c r="AC34" s="99" t="e">
        <f t="shared" si="3"/>
        <v>#DIV/0!</v>
      </c>
      <c r="AD34" s="109" t="e">
        <f t="shared" si="4"/>
        <v>#DIV/0!</v>
      </c>
      <c r="AE34" s="99" t="e">
        <f t="shared" si="5"/>
        <v>#DIV/0!</v>
      </c>
      <c r="AF34" s="99" t="e">
        <f t="shared" si="6"/>
        <v>#DIV/0!</v>
      </c>
      <c r="AG34" s="99" t="e">
        <f t="shared" si="7"/>
        <v>#DIV/0!</v>
      </c>
      <c r="AH34" s="95" t="e">
        <f t="shared" si="8"/>
        <v>#DIV/0!</v>
      </c>
      <c r="AI34" s="96" t="e">
        <f t="shared" si="9"/>
        <v>#DIV/0!</v>
      </c>
      <c r="AJ34" s="97" t="e">
        <f t="shared" si="10"/>
        <v>#DIV/0!</v>
      </c>
      <c r="AK34" s="7"/>
      <c r="AL34" s="7"/>
      <c r="AM34" s="7"/>
      <c r="AN34" s="13"/>
      <c r="AO34" s="13"/>
      <c r="AP34" s="13"/>
      <c r="AQ34" s="13"/>
      <c r="AR34" s="13"/>
      <c r="AS34" s="7"/>
      <c r="AT34" s="7"/>
      <c r="AU34" s="7"/>
      <c r="AV34" s="7"/>
      <c r="AW34" s="7"/>
      <c r="AX34" s="7"/>
      <c r="AY34" s="7"/>
      <c r="AZ34" s="7"/>
      <c r="BA34" s="7"/>
      <c r="BB34" s="7"/>
      <c r="BC34" s="7"/>
    </row>
    <row r="35" spans="1:55" s="1" customFormat="1" ht="20.100000000000001" customHeight="1" x14ac:dyDescent="0.25">
      <c r="A35" s="69"/>
      <c r="B35" s="66"/>
      <c r="C35" s="79"/>
      <c r="D35" s="19"/>
      <c r="E35" s="19"/>
      <c r="F35" s="19"/>
      <c r="G35" s="23"/>
      <c r="H35" s="23"/>
      <c r="I35" s="23"/>
      <c r="J35" s="23"/>
      <c r="K35" s="32"/>
      <c r="L35" s="29"/>
      <c r="M35" s="78"/>
      <c r="N35" s="74"/>
      <c r="O35" s="88"/>
      <c r="P35" s="28"/>
      <c r="Q35" s="116">
        <f t="shared" si="0"/>
        <v>0</v>
      </c>
      <c r="R35" s="29"/>
      <c r="S35" s="29"/>
      <c r="T35" s="29"/>
      <c r="U35" s="29"/>
      <c r="V35" s="29"/>
      <c r="W35" s="29"/>
      <c r="X35" s="29"/>
      <c r="Y35" s="87"/>
      <c r="Z35" s="7"/>
      <c r="AA35" s="98" t="e">
        <f t="shared" si="1"/>
        <v>#DIV/0!</v>
      </c>
      <c r="AB35" s="99" t="e">
        <f t="shared" si="2"/>
        <v>#DIV/0!</v>
      </c>
      <c r="AC35" s="99" t="e">
        <f t="shared" si="3"/>
        <v>#DIV/0!</v>
      </c>
      <c r="AD35" s="109" t="e">
        <f t="shared" si="4"/>
        <v>#DIV/0!</v>
      </c>
      <c r="AE35" s="99" t="e">
        <f t="shared" si="5"/>
        <v>#DIV/0!</v>
      </c>
      <c r="AF35" s="99" t="e">
        <f t="shared" si="6"/>
        <v>#DIV/0!</v>
      </c>
      <c r="AG35" s="99" t="e">
        <f t="shared" si="7"/>
        <v>#DIV/0!</v>
      </c>
      <c r="AH35" s="95" t="e">
        <f t="shared" si="8"/>
        <v>#DIV/0!</v>
      </c>
      <c r="AI35" s="96" t="e">
        <f t="shared" si="9"/>
        <v>#DIV/0!</v>
      </c>
      <c r="AJ35" s="97" t="e">
        <f t="shared" si="10"/>
        <v>#DIV/0!</v>
      </c>
      <c r="AK35" s="7"/>
      <c r="AL35" s="7"/>
      <c r="AM35" s="7"/>
      <c r="AN35" s="13"/>
      <c r="AO35" s="13"/>
      <c r="AP35" s="13"/>
      <c r="AQ35" s="13"/>
      <c r="AR35" s="13"/>
      <c r="AS35" s="7"/>
      <c r="AT35" s="7"/>
      <c r="AU35" s="7"/>
      <c r="AV35" s="7"/>
      <c r="AW35" s="7"/>
      <c r="AX35" s="7"/>
      <c r="AY35" s="7"/>
      <c r="AZ35" s="7"/>
      <c r="BA35" s="7"/>
      <c r="BB35" s="7"/>
      <c r="BC35" s="7"/>
    </row>
    <row r="36" spans="1:55" s="1" customFormat="1" ht="20.100000000000001" customHeight="1" x14ac:dyDescent="0.25">
      <c r="A36" s="69"/>
      <c r="B36" s="66"/>
      <c r="C36" s="79"/>
      <c r="D36" s="19"/>
      <c r="E36" s="19"/>
      <c r="F36" s="19"/>
      <c r="G36" s="23"/>
      <c r="H36" s="23"/>
      <c r="I36" s="23"/>
      <c r="J36" s="23"/>
      <c r="K36" s="32"/>
      <c r="L36" s="29"/>
      <c r="M36" s="78"/>
      <c r="N36" s="74"/>
      <c r="O36" s="88"/>
      <c r="P36" s="28"/>
      <c r="Q36" s="116">
        <f t="shared" si="0"/>
        <v>0</v>
      </c>
      <c r="R36" s="29"/>
      <c r="S36" s="29"/>
      <c r="T36" s="29"/>
      <c r="U36" s="29"/>
      <c r="V36" s="29"/>
      <c r="W36" s="29"/>
      <c r="X36" s="29"/>
      <c r="Y36" s="87"/>
      <c r="Z36" s="7"/>
      <c r="AA36" s="98" t="e">
        <f t="shared" si="1"/>
        <v>#DIV/0!</v>
      </c>
      <c r="AB36" s="99" t="e">
        <f t="shared" si="2"/>
        <v>#DIV/0!</v>
      </c>
      <c r="AC36" s="99" t="e">
        <f t="shared" si="3"/>
        <v>#DIV/0!</v>
      </c>
      <c r="AD36" s="109" t="e">
        <f t="shared" si="4"/>
        <v>#DIV/0!</v>
      </c>
      <c r="AE36" s="99" t="e">
        <f t="shared" si="5"/>
        <v>#DIV/0!</v>
      </c>
      <c r="AF36" s="99" t="e">
        <f t="shared" si="6"/>
        <v>#DIV/0!</v>
      </c>
      <c r="AG36" s="99" t="e">
        <f t="shared" si="7"/>
        <v>#DIV/0!</v>
      </c>
      <c r="AH36" s="95" t="e">
        <f t="shared" si="8"/>
        <v>#DIV/0!</v>
      </c>
      <c r="AI36" s="96" t="e">
        <f t="shared" si="9"/>
        <v>#DIV/0!</v>
      </c>
      <c r="AJ36" s="97" t="e">
        <f t="shared" si="10"/>
        <v>#DIV/0!</v>
      </c>
      <c r="AK36" s="7"/>
      <c r="AL36" s="7"/>
      <c r="AM36" s="7"/>
      <c r="AN36" s="13"/>
      <c r="AO36" s="13"/>
      <c r="AP36" s="13"/>
      <c r="AQ36" s="13"/>
      <c r="AR36" s="13"/>
      <c r="AS36" s="7"/>
      <c r="AT36" s="7"/>
      <c r="AU36" s="7"/>
      <c r="AV36" s="7"/>
      <c r="AW36" s="7"/>
      <c r="AX36" s="7"/>
      <c r="AY36" s="7"/>
      <c r="AZ36" s="7"/>
      <c r="BA36" s="7"/>
      <c r="BB36" s="7"/>
      <c r="BC36" s="7"/>
    </row>
    <row r="37" spans="1:55" s="1" customFormat="1" ht="20.100000000000001" customHeight="1" x14ac:dyDescent="0.25">
      <c r="A37" s="69"/>
      <c r="B37" s="66"/>
      <c r="C37" s="79"/>
      <c r="D37" s="19"/>
      <c r="E37" s="19"/>
      <c r="F37" s="19"/>
      <c r="G37" s="23"/>
      <c r="H37" s="23"/>
      <c r="I37" s="23"/>
      <c r="J37" s="23"/>
      <c r="K37" s="32"/>
      <c r="L37" s="29"/>
      <c r="M37" s="78"/>
      <c r="N37" s="74"/>
      <c r="O37" s="88"/>
      <c r="P37" s="28"/>
      <c r="Q37" s="116">
        <f t="shared" si="0"/>
        <v>0</v>
      </c>
      <c r="R37" s="29"/>
      <c r="S37" s="29"/>
      <c r="T37" s="29"/>
      <c r="U37" s="29"/>
      <c r="V37" s="29"/>
      <c r="W37" s="29"/>
      <c r="X37" s="29"/>
      <c r="Y37" s="87"/>
      <c r="Z37" s="7"/>
      <c r="AA37" s="98" t="e">
        <f t="shared" si="1"/>
        <v>#DIV/0!</v>
      </c>
      <c r="AB37" s="99" t="e">
        <f t="shared" si="2"/>
        <v>#DIV/0!</v>
      </c>
      <c r="AC37" s="99" t="e">
        <f t="shared" si="3"/>
        <v>#DIV/0!</v>
      </c>
      <c r="AD37" s="109" t="e">
        <f t="shared" si="4"/>
        <v>#DIV/0!</v>
      </c>
      <c r="AE37" s="99" t="e">
        <f t="shared" si="5"/>
        <v>#DIV/0!</v>
      </c>
      <c r="AF37" s="99" t="e">
        <f t="shared" si="6"/>
        <v>#DIV/0!</v>
      </c>
      <c r="AG37" s="99" t="e">
        <f t="shared" si="7"/>
        <v>#DIV/0!</v>
      </c>
      <c r="AH37" s="95" t="e">
        <f t="shared" si="8"/>
        <v>#DIV/0!</v>
      </c>
      <c r="AI37" s="96" t="e">
        <f t="shared" si="9"/>
        <v>#DIV/0!</v>
      </c>
      <c r="AJ37" s="97" t="e">
        <f t="shared" si="10"/>
        <v>#DIV/0!</v>
      </c>
      <c r="AK37" s="7"/>
      <c r="AL37" s="7"/>
      <c r="AM37" s="7"/>
      <c r="AN37" s="13"/>
      <c r="AO37" s="13"/>
      <c r="AP37" s="13"/>
      <c r="AQ37" s="13"/>
      <c r="AR37" s="13"/>
      <c r="AS37" s="7"/>
      <c r="AT37" s="7"/>
      <c r="AU37" s="7"/>
      <c r="AV37" s="7"/>
      <c r="AW37" s="7"/>
      <c r="AX37" s="7"/>
      <c r="AY37" s="7"/>
      <c r="AZ37" s="7"/>
      <c r="BA37" s="7"/>
      <c r="BB37" s="7"/>
      <c r="BC37" s="7"/>
    </row>
    <row r="38" spans="1:55" s="1" customFormat="1" ht="20.100000000000001" customHeight="1" x14ac:dyDescent="0.25">
      <c r="A38" s="69"/>
      <c r="B38" s="66"/>
      <c r="C38" s="79"/>
      <c r="D38" s="19"/>
      <c r="E38" s="19"/>
      <c r="F38" s="19"/>
      <c r="G38" s="23"/>
      <c r="H38" s="23"/>
      <c r="I38" s="23"/>
      <c r="J38" s="23"/>
      <c r="K38" s="32"/>
      <c r="L38" s="29"/>
      <c r="M38" s="78"/>
      <c r="N38" s="74"/>
      <c r="O38" s="88"/>
      <c r="P38" s="28"/>
      <c r="Q38" s="116">
        <f t="shared" si="0"/>
        <v>0</v>
      </c>
      <c r="R38" s="29"/>
      <c r="S38" s="29"/>
      <c r="T38" s="29"/>
      <c r="U38" s="29"/>
      <c r="V38" s="29"/>
      <c r="W38" s="29"/>
      <c r="X38" s="29"/>
      <c r="Y38" s="87"/>
      <c r="Z38" s="7"/>
      <c r="AA38" s="98" t="e">
        <f t="shared" si="1"/>
        <v>#DIV/0!</v>
      </c>
      <c r="AB38" s="99" t="e">
        <f t="shared" si="2"/>
        <v>#DIV/0!</v>
      </c>
      <c r="AC38" s="99" t="e">
        <f t="shared" si="3"/>
        <v>#DIV/0!</v>
      </c>
      <c r="AD38" s="109" t="e">
        <f t="shared" si="4"/>
        <v>#DIV/0!</v>
      </c>
      <c r="AE38" s="99" t="e">
        <f t="shared" si="5"/>
        <v>#DIV/0!</v>
      </c>
      <c r="AF38" s="99" t="e">
        <f t="shared" si="6"/>
        <v>#DIV/0!</v>
      </c>
      <c r="AG38" s="99" t="e">
        <f t="shared" si="7"/>
        <v>#DIV/0!</v>
      </c>
      <c r="AH38" s="95" t="e">
        <f t="shared" si="8"/>
        <v>#DIV/0!</v>
      </c>
      <c r="AI38" s="96" t="e">
        <f t="shared" si="9"/>
        <v>#DIV/0!</v>
      </c>
      <c r="AJ38" s="97" t="e">
        <f t="shared" si="10"/>
        <v>#DIV/0!</v>
      </c>
      <c r="AK38" s="7"/>
      <c r="AL38" s="7"/>
      <c r="AM38" s="7"/>
      <c r="AN38" s="13"/>
      <c r="AO38" s="13"/>
      <c r="AP38" s="13"/>
      <c r="AQ38" s="13"/>
      <c r="AR38" s="13"/>
      <c r="AS38" s="7"/>
      <c r="AT38" s="7"/>
      <c r="AU38" s="7"/>
      <c r="AV38" s="7"/>
      <c r="AW38" s="7"/>
      <c r="AX38" s="7"/>
      <c r="AY38" s="7"/>
      <c r="AZ38" s="7"/>
      <c r="BA38" s="7"/>
      <c r="BB38" s="7"/>
      <c r="BC38" s="7"/>
    </row>
    <row r="39" spans="1:55" s="1" customFormat="1" ht="20.100000000000001" customHeight="1" x14ac:dyDescent="0.25">
      <c r="A39" s="69"/>
      <c r="B39" s="66"/>
      <c r="C39" s="79"/>
      <c r="D39" s="19"/>
      <c r="E39" s="19"/>
      <c r="F39" s="19"/>
      <c r="G39" s="23"/>
      <c r="H39" s="23"/>
      <c r="I39" s="23"/>
      <c r="J39" s="23"/>
      <c r="K39" s="32"/>
      <c r="L39" s="29"/>
      <c r="M39" s="78"/>
      <c r="N39" s="74"/>
      <c r="O39" s="88"/>
      <c r="P39" s="28"/>
      <c r="Q39" s="116">
        <f t="shared" si="0"/>
        <v>0</v>
      </c>
      <c r="R39" s="29"/>
      <c r="S39" s="29"/>
      <c r="T39" s="29"/>
      <c r="U39" s="29"/>
      <c r="V39" s="29"/>
      <c r="W39" s="29"/>
      <c r="X39" s="29"/>
      <c r="Y39" s="87"/>
      <c r="Z39" s="7"/>
      <c r="AA39" s="98" t="e">
        <f t="shared" si="1"/>
        <v>#DIV/0!</v>
      </c>
      <c r="AB39" s="99" t="e">
        <f t="shared" si="2"/>
        <v>#DIV/0!</v>
      </c>
      <c r="AC39" s="99" t="e">
        <f t="shared" si="3"/>
        <v>#DIV/0!</v>
      </c>
      <c r="AD39" s="109" t="e">
        <f t="shared" si="4"/>
        <v>#DIV/0!</v>
      </c>
      <c r="AE39" s="99" t="e">
        <f t="shared" si="5"/>
        <v>#DIV/0!</v>
      </c>
      <c r="AF39" s="99" t="e">
        <f t="shared" si="6"/>
        <v>#DIV/0!</v>
      </c>
      <c r="AG39" s="99" t="e">
        <f t="shared" si="7"/>
        <v>#DIV/0!</v>
      </c>
      <c r="AH39" s="95" t="e">
        <f t="shared" si="8"/>
        <v>#DIV/0!</v>
      </c>
      <c r="AI39" s="96" t="e">
        <f t="shared" si="9"/>
        <v>#DIV/0!</v>
      </c>
      <c r="AJ39" s="97" t="e">
        <f t="shared" si="10"/>
        <v>#DIV/0!</v>
      </c>
      <c r="AK39" s="7"/>
      <c r="AL39" s="7"/>
      <c r="AM39" s="7"/>
      <c r="AN39" s="13"/>
      <c r="AO39" s="13"/>
      <c r="AP39" s="13"/>
      <c r="AQ39" s="13"/>
      <c r="AR39" s="13"/>
      <c r="AS39" s="7"/>
      <c r="AT39" s="7"/>
      <c r="AU39" s="7"/>
      <c r="AV39" s="7"/>
      <c r="AW39" s="7"/>
      <c r="AX39" s="7"/>
      <c r="AY39" s="7"/>
      <c r="AZ39" s="7"/>
      <c r="BA39" s="7"/>
      <c r="BB39" s="7"/>
      <c r="BC39" s="7"/>
    </row>
    <row r="40" spans="1:55" s="1" customFormat="1" ht="20.100000000000001" customHeight="1" x14ac:dyDescent="0.25">
      <c r="A40" s="69"/>
      <c r="B40" s="66"/>
      <c r="C40" s="79"/>
      <c r="D40" s="19"/>
      <c r="E40" s="19"/>
      <c r="F40" s="19"/>
      <c r="G40" s="23"/>
      <c r="H40" s="23"/>
      <c r="I40" s="23"/>
      <c r="J40" s="23"/>
      <c r="K40" s="32"/>
      <c r="L40" s="29"/>
      <c r="M40" s="78"/>
      <c r="N40" s="74"/>
      <c r="O40" s="88"/>
      <c r="P40" s="28"/>
      <c r="Q40" s="116">
        <f t="shared" si="0"/>
        <v>0</v>
      </c>
      <c r="R40" s="29"/>
      <c r="S40" s="29"/>
      <c r="T40" s="29"/>
      <c r="U40" s="29"/>
      <c r="V40" s="29"/>
      <c r="W40" s="29"/>
      <c r="X40" s="29"/>
      <c r="Y40" s="87"/>
      <c r="Z40" s="7"/>
      <c r="AA40" s="98" t="e">
        <f t="shared" si="1"/>
        <v>#DIV/0!</v>
      </c>
      <c r="AB40" s="99" t="e">
        <f t="shared" si="2"/>
        <v>#DIV/0!</v>
      </c>
      <c r="AC40" s="99" t="e">
        <f t="shared" si="3"/>
        <v>#DIV/0!</v>
      </c>
      <c r="AD40" s="109" t="e">
        <f t="shared" si="4"/>
        <v>#DIV/0!</v>
      </c>
      <c r="AE40" s="99" t="e">
        <f t="shared" si="5"/>
        <v>#DIV/0!</v>
      </c>
      <c r="AF40" s="99" t="e">
        <f t="shared" si="6"/>
        <v>#DIV/0!</v>
      </c>
      <c r="AG40" s="99" t="e">
        <f t="shared" si="7"/>
        <v>#DIV/0!</v>
      </c>
      <c r="AH40" s="95" t="e">
        <f t="shared" si="8"/>
        <v>#DIV/0!</v>
      </c>
      <c r="AI40" s="96" t="e">
        <f t="shared" si="9"/>
        <v>#DIV/0!</v>
      </c>
      <c r="AJ40" s="97" t="e">
        <f t="shared" si="10"/>
        <v>#DIV/0!</v>
      </c>
      <c r="AK40" s="7"/>
      <c r="AL40" s="7"/>
      <c r="AM40" s="7"/>
      <c r="AN40" s="13"/>
      <c r="AO40" s="13"/>
      <c r="AP40" s="13"/>
      <c r="AQ40" s="13"/>
      <c r="AR40" s="13"/>
      <c r="AS40" s="7"/>
      <c r="AT40" s="7"/>
      <c r="AU40" s="7"/>
      <c r="AV40" s="7"/>
      <c r="AW40" s="7"/>
      <c r="AX40" s="7"/>
      <c r="AY40" s="7"/>
      <c r="AZ40" s="7"/>
      <c r="BA40" s="7"/>
      <c r="BB40" s="7"/>
      <c r="BC40" s="7"/>
    </row>
    <row r="41" spans="1:55" s="1" customFormat="1" ht="20.100000000000001" customHeight="1" x14ac:dyDescent="0.25">
      <c r="A41" s="69"/>
      <c r="B41" s="66"/>
      <c r="C41" s="79"/>
      <c r="D41" s="19"/>
      <c r="E41" s="19"/>
      <c r="F41" s="19"/>
      <c r="G41" s="23"/>
      <c r="H41" s="23"/>
      <c r="I41" s="23"/>
      <c r="J41" s="23"/>
      <c r="K41" s="32"/>
      <c r="L41" s="29"/>
      <c r="M41" s="78"/>
      <c r="N41" s="74"/>
      <c r="O41" s="88"/>
      <c r="P41" s="28"/>
      <c r="Q41" s="116">
        <f t="shared" si="0"/>
        <v>0</v>
      </c>
      <c r="R41" s="29"/>
      <c r="S41" s="29"/>
      <c r="T41" s="29"/>
      <c r="U41" s="29"/>
      <c r="V41" s="29"/>
      <c r="W41" s="29"/>
      <c r="X41" s="29"/>
      <c r="Y41" s="87"/>
      <c r="Z41" s="7"/>
      <c r="AA41" s="98" t="e">
        <f t="shared" si="1"/>
        <v>#DIV/0!</v>
      </c>
      <c r="AB41" s="99" t="e">
        <f t="shared" si="2"/>
        <v>#DIV/0!</v>
      </c>
      <c r="AC41" s="99" t="e">
        <f t="shared" si="3"/>
        <v>#DIV/0!</v>
      </c>
      <c r="AD41" s="109" t="e">
        <f t="shared" si="4"/>
        <v>#DIV/0!</v>
      </c>
      <c r="AE41" s="99" t="e">
        <f t="shared" si="5"/>
        <v>#DIV/0!</v>
      </c>
      <c r="AF41" s="99" t="e">
        <f t="shared" si="6"/>
        <v>#DIV/0!</v>
      </c>
      <c r="AG41" s="99" t="e">
        <f t="shared" si="7"/>
        <v>#DIV/0!</v>
      </c>
      <c r="AH41" s="95" t="e">
        <f t="shared" si="8"/>
        <v>#DIV/0!</v>
      </c>
      <c r="AI41" s="96" t="e">
        <f t="shared" si="9"/>
        <v>#DIV/0!</v>
      </c>
      <c r="AJ41" s="97" t="e">
        <f t="shared" si="10"/>
        <v>#DIV/0!</v>
      </c>
      <c r="AK41" s="7"/>
      <c r="AL41" s="7"/>
      <c r="AM41" s="7"/>
      <c r="AN41" s="13"/>
      <c r="AO41" s="13"/>
      <c r="AP41" s="13"/>
      <c r="AQ41" s="13"/>
      <c r="AR41" s="13"/>
      <c r="AS41" s="7"/>
      <c r="AT41" s="7"/>
      <c r="AU41" s="7"/>
      <c r="AV41" s="7"/>
      <c r="AW41" s="7"/>
      <c r="AX41" s="7"/>
      <c r="AY41" s="7"/>
      <c r="AZ41" s="7"/>
      <c r="BA41" s="7"/>
      <c r="BB41" s="7"/>
      <c r="BC41" s="7"/>
    </row>
    <row r="42" spans="1:55" s="1" customFormat="1" ht="20.100000000000001" customHeight="1" x14ac:dyDescent="0.25">
      <c r="A42" s="69"/>
      <c r="B42" s="66"/>
      <c r="C42" s="79"/>
      <c r="D42" s="19"/>
      <c r="E42" s="19"/>
      <c r="F42" s="19"/>
      <c r="G42" s="23"/>
      <c r="H42" s="23"/>
      <c r="I42" s="23"/>
      <c r="J42" s="23"/>
      <c r="K42" s="32"/>
      <c r="L42" s="29"/>
      <c r="M42" s="78"/>
      <c r="N42" s="74"/>
      <c r="O42" s="88"/>
      <c r="P42" s="28"/>
      <c r="Q42" s="116">
        <f t="shared" si="0"/>
        <v>0</v>
      </c>
      <c r="R42" s="29"/>
      <c r="S42" s="29"/>
      <c r="T42" s="29"/>
      <c r="U42" s="29"/>
      <c r="V42" s="29"/>
      <c r="W42" s="29"/>
      <c r="X42" s="29"/>
      <c r="Y42" s="87"/>
      <c r="Z42" s="7"/>
      <c r="AA42" s="98" t="e">
        <f t="shared" si="1"/>
        <v>#DIV/0!</v>
      </c>
      <c r="AB42" s="99" t="e">
        <f t="shared" si="2"/>
        <v>#DIV/0!</v>
      </c>
      <c r="AC42" s="99" t="e">
        <f t="shared" si="3"/>
        <v>#DIV/0!</v>
      </c>
      <c r="AD42" s="109" t="e">
        <f t="shared" si="4"/>
        <v>#DIV/0!</v>
      </c>
      <c r="AE42" s="99" t="e">
        <f t="shared" si="5"/>
        <v>#DIV/0!</v>
      </c>
      <c r="AF42" s="99" t="e">
        <f t="shared" si="6"/>
        <v>#DIV/0!</v>
      </c>
      <c r="AG42" s="99" t="e">
        <f t="shared" si="7"/>
        <v>#DIV/0!</v>
      </c>
      <c r="AH42" s="95" t="e">
        <f t="shared" si="8"/>
        <v>#DIV/0!</v>
      </c>
      <c r="AI42" s="96" t="e">
        <f t="shared" si="9"/>
        <v>#DIV/0!</v>
      </c>
      <c r="AJ42" s="97" t="e">
        <f t="shared" si="10"/>
        <v>#DIV/0!</v>
      </c>
      <c r="AK42" s="7"/>
      <c r="AL42" s="7"/>
      <c r="AM42" s="7"/>
      <c r="AN42" s="13"/>
      <c r="AO42" s="13"/>
      <c r="AP42" s="13"/>
      <c r="AQ42" s="13"/>
      <c r="AR42" s="13"/>
      <c r="AS42" s="7"/>
      <c r="AT42" s="7"/>
      <c r="AU42" s="7"/>
      <c r="AV42" s="7"/>
      <c r="AW42" s="7"/>
      <c r="AX42" s="7"/>
      <c r="AY42" s="7"/>
      <c r="AZ42" s="7"/>
      <c r="BA42" s="7"/>
      <c r="BB42" s="7"/>
      <c r="BC42" s="7"/>
    </row>
    <row r="43" spans="1:55" s="1" customFormat="1" ht="20.100000000000001" customHeight="1" x14ac:dyDescent="0.25">
      <c r="A43" s="69"/>
      <c r="B43" s="66"/>
      <c r="C43" s="79"/>
      <c r="D43" s="19"/>
      <c r="E43" s="19"/>
      <c r="F43" s="19"/>
      <c r="G43" s="23"/>
      <c r="H43" s="23"/>
      <c r="I43" s="23"/>
      <c r="J43" s="23"/>
      <c r="K43" s="32"/>
      <c r="L43" s="29"/>
      <c r="M43" s="78"/>
      <c r="N43" s="74"/>
      <c r="O43" s="88"/>
      <c r="P43" s="28"/>
      <c r="Q43" s="116">
        <f t="shared" si="0"/>
        <v>0</v>
      </c>
      <c r="R43" s="29"/>
      <c r="S43" s="29"/>
      <c r="T43" s="29"/>
      <c r="U43" s="29"/>
      <c r="V43" s="29"/>
      <c r="W43" s="29"/>
      <c r="X43" s="29"/>
      <c r="Y43" s="87"/>
      <c r="Z43" s="7"/>
      <c r="AA43" s="98" t="e">
        <f t="shared" si="1"/>
        <v>#DIV/0!</v>
      </c>
      <c r="AB43" s="99" t="e">
        <f t="shared" si="2"/>
        <v>#DIV/0!</v>
      </c>
      <c r="AC43" s="99" t="e">
        <f t="shared" si="3"/>
        <v>#DIV/0!</v>
      </c>
      <c r="AD43" s="109" t="e">
        <f t="shared" si="4"/>
        <v>#DIV/0!</v>
      </c>
      <c r="AE43" s="99" t="e">
        <f t="shared" si="5"/>
        <v>#DIV/0!</v>
      </c>
      <c r="AF43" s="99" t="e">
        <f t="shared" si="6"/>
        <v>#DIV/0!</v>
      </c>
      <c r="AG43" s="99" t="e">
        <f t="shared" si="7"/>
        <v>#DIV/0!</v>
      </c>
      <c r="AH43" s="95" t="e">
        <f t="shared" si="8"/>
        <v>#DIV/0!</v>
      </c>
      <c r="AI43" s="96" t="e">
        <f t="shared" si="9"/>
        <v>#DIV/0!</v>
      </c>
      <c r="AJ43" s="97" t="e">
        <f t="shared" si="10"/>
        <v>#DIV/0!</v>
      </c>
      <c r="AK43" s="7"/>
      <c r="AL43" s="7"/>
      <c r="AM43" s="7"/>
      <c r="AN43" s="13"/>
      <c r="AO43" s="13"/>
      <c r="AP43" s="13"/>
      <c r="AQ43" s="13"/>
      <c r="AR43" s="13"/>
      <c r="AS43" s="7"/>
      <c r="AT43" s="7"/>
      <c r="AU43" s="7"/>
      <c r="AV43" s="7"/>
      <c r="AW43" s="7"/>
      <c r="AX43" s="7"/>
      <c r="AY43" s="7"/>
      <c r="AZ43" s="7"/>
      <c r="BA43" s="7"/>
      <c r="BB43" s="7"/>
      <c r="BC43" s="7"/>
    </row>
    <row r="44" spans="1:55" s="1" customFormat="1" ht="20.100000000000001" customHeight="1" x14ac:dyDescent="0.25">
      <c r="A44" s="69"/>
      <c r="B44" s="66"/>
      <c r="C44" s="79"/>
      <c r="D44" s="19"/>
      <c r="E44" s="19"/>
      <c r="F44" s="19"/>
      <c r="G44" s="23"/>
      <c r="H44" s="23"/>
      <c r="I44" s="23"/>
      <c r="J44" s="23"/>
      <c r="K44" s="32"/>
      <c r="L44" s="29"/>
      <c r="M44" s="78"/>
      <c r="N44" s="74"/>
      <c r="O44" s="88"/>
      <c r="P44" s="28"/>
      <c r="Q44" s="116">
        <f t="shared" si="0"/>
        <v>0</v>
      </c>
      <c r="R44" s="29"/>
      <c r="S44" s="29"/>
      <c r="T44" s="29"/>
      <c r="U44" s="29"/>
      <c r="V44" s="29"/>
      <c r="W44" s="29"/>
      <c r="X44" s="29"/>
      <c r="Y44" s="87"/>
      <c r="Z44" s="7"/>
      <c r="AA44" s="98" t="e">
        <f t="shared" si="1"/>
        <v>#DIV/0!</v>
      </c>
      <c r="AB44" s="99" t="e">
        <f t="shared" si="2"/>
        <v>#DIV/0!</v>
      </c>
      <c r="AC44" s="99" t="e">
        <f t="shared" si="3"/>
        <v>#DIV/0!</v>
      </c>
      <c r="AD44" s="109" t="e">
        <f t="shared" si="4"/>
        <v>#DIV/0!</v>
      </c>
      <c r="AE44" s="99" t="e">
        <f t="shared" si="5"/>
        <v>#DIV/0!</v>
      </c>
      <c r="AF44" s="99" t="e">
        <f t="shared" si="6"/>
        <v>#DIV/0!</v>
      </c>
      <c r="AG44" s="99" t="e">
        <f t="shared" si="7"/>
        <v>#DIV/0!</v>
      </c>
      <c r="AH44" s="95" t="e">
        <f t="shared" si="8"/>
        <v>#DIV/0!</v>
      </c>
      <c r="AI44" s="96" t="e">
        <f t="shared" si="9"/>
        <v>#DIV/0!</v>
      </c>
      <c r="AJ44" s="97" t="e">
        <f t="shared" si="10"/>
        <v>#DIV/0!</v>
      </c>
      <c r="AK44" s="7"/>
      <c r="AL44" s="7"/>
      <c r="AM44" s="7"/>
      <c r="AN44" s="13"/>
      <c r="AO44" s="13"/>
      <c r="AP44" s="13"/>
      <c r="AQ44" s="13"/>
      <c r="AR44" s="13"/>
      <c r="AS44" s="7"/>
      <c r="AT44" s="7"/>
      <c r="AU44" s="7"/>
      <c r="AV44" s="7"/>
      <c r="AW44" s="7"/>
      <c r="AX44" s="7"/>
      <c r="AY44" s="7"/>
      <c r="AZ44" s="7"/>
      <c r="BA44" s="7"/>
      <c r="BB44" s="7"/>
      <c r="BC44" s="7"/>
    </row>
    <row r="45" spans="1:55" s="1" customFormat="1" ht="20.100000000000001" customHeight="1" thickBot="1" x14ac:dyDescent="0.3">
      <c r="A45" s="70"/>
      <c r="B45" s="66"/>
      <c r="C45" s="80"/>
      <c r="D45" s="22"/>
      <c r="E45" s="22"/>
      <c r="F45" s="22"/>
      <c r="G45" s="22"/>
      <c r="H45" s="22"/>
      <c r="I45" s="22"/>
      <c r="J45" s="22"/>
      <c r="K45" s="33"/>
      <c r="L45" s="30"/>
      <c r="M45" s="81"/>
      <c r="N45" s="74"/>
      <c r="O45" s="89"/>
      <c r="P45" s="90"/>
      <c r="Q45" s="117">
        <f t="shared" si="0"/>
        <v>0</v>
      </c>
      <c r="R45" s="91"/>
      <c r="S45" s="91"/>
      <c r="T45" s="91"/>
      <c r="U45" s="91"/>
      <c r="V45" s="91"/>
      <c r="W45" s="91"/>
      <c r="X45" s="91"/>
      <c r="Y45" s="92"/>
      <c r="Z45" s="7"/>
      <c r="AA45" s="100" t="e">
        <f t="shared" si="1"/>
        <v>#DIV/0!</v>
      </c>
      <c r="AB45" s="101" t="e">
        <f t="shared" si="2"/>
        <v>#DIV/0!</v>
      </c>
      <c r="AC45" s="101" t="e">
        <f t="shared" si="3"/>
        <v>#DIV/0!</v>
      </c>
      <c r="AD45" s="110" t="e">
        <f t="shared" si="4"/>
        <v>#DIV/0!</v>
      </c>
      <c r="AE45" s="101" t="e">
        <f t="shared" si="5"/>
        <v>#DIV/0!</v>
      </c>
      <c r="AF45" s="101" t="e">
        <f t="shared" si="6"/>
        <v>#DIV/0!</v>
      </c>
      <c r="AG45" s="101" t="e">
        <f t="shared" si="7"/>
        <v>#DIV/0!</v>
      </c>
      <c r="AH45" s="102" t="e">
        <f t="shared" si="8"/>
        <v>#DIV/0!</v>
      </c>
      <c r="AI45" s="103" t="e">
        <f t="shared" si="9"/>
        <v>#DIV/0!</v>
      </c>
      <c r="AJ45" s="104" t="e">
        <f t="shared" si="10"/>
        <v>#DIV/0!</v>
      </c>
      <c r="AK45" s="7"/>
      <c r="AL45" s="7"/>
      <c r="AM45" s="7"/>
      <c r="AN45" s="13"/>
      <c r="AO45" s="13"/>
      <c r="AP45" s="13"/>
      <c r="AQ45" s="13"/>
      <c r="AR45" s="13"/>
      <c r="AS45" s="7"/>
      <c r="AT45" s="7"/>
      <c r="AU45" s="7"/>
      <c r="AV45" s="7"/>
      <c r="AW45" s="7"/>
      <c r="AX45" s="7"/>
      <c r="AY45" s="7"/>
      <c r="AZ45" s="7"/>
      <c r="BA45" s="7"/>
      <c r="BB45" s="7"/>
      <c r="BC45" s="7"/>
    </row>
  </sheetData>
  <sheetProtection algorithmName="SHA-512" hashValue="x8ZbSOCu4PZ49I3wpAr7IMmX4FigKaXR9M98XDUzdC9sJr234OerUjeEZpkqJepWTxshhDqxQ4y6FVnc7ewGhQ==" saltValue="kwi453RQ9rIGfUTOY+aKAw==" spinCount="100000" sheet="1" objects="1" scenarios="1"/>
  <mergeCells count="49">
    <mergeCell ref="Y6:Y7"/>
    <mergeCell ref="A3:A7"/>
    <mergeCell ref="F3:F5"/>
    <mergeCell ref="E3:E5"/>
    <mergeCell ref="D3:D5"/>
    <mergeCell ref="C3:C5"/>
    <mergeCell ref="S6:S7"/>
    <mergeCell ref="T6:T7"/>
    <mergeCell ref="U6:U7"/>
    <mergeCell ref="V6:V7"/>
    <mergeCell ref="W6:W7"/>
    <mergeCell ref="M3:M5"/>
    <mergeCell ref="P3:P5"/>
    <mergeCell ref="Q3:W4"/>
    <mergeCell ref="C6:C7"/>
    <mergeCell ref="AA6:AJ6"/>
    <mergeCell ref="O3:O5"/>
    <mergeCell ref="G3:J3"/>
    <mergeCell ref="G4:H5"/>
    <mergeCell ref="I4:I5"/>
    <mergeCell ref="J4:J5"/>
    <mergeCell ref="L3:L5"/>
    <mergeCell ref="K3:K5"/>
    <mergeCell ref="G6:H7"/>
    <mergeCell ref="I6:I7"/>
    <mergeCell ref="J6:J7"/>
    <mergeCell ref="K6:L7"/>
    <mergeCell ref="M6:M7"/>
    <mergeCell ref="O6:O7"/>
    <mergeCell ref="P6:P7"/>
    <mergeCell ref="Q6:Q7"/>
    <mergeCell ref="D6:D7"/>
    <mergeCell ref="E6:E7"/>
    <mergeCell ref="F6:F7"/>
    <mergeCell ref="R6:R7"/>
    <mergeCell ref="X3:X5"/>
    <mergeCell ref="X6:X7"/>
    <mergeCell ref="Y3:Y5"/>
    <mergeCell ref="AA3:AJ3"/>
    <mergeCell ref="AA4:AA5"/>
    <mergeCell ref="AC4:AC5"/>
    <mergeCell ref="AD4:AD5"/>
    <mergeCell ref="AE4:AE5"/>
    <mergeCell ref="AF4:AF5"/>
    <mergeCell ref="AG4:AG5"/>
    <mergeCell ref="AB4:AB5"/>
    <mergeCell ref="AI4:AI5"/>
    <mergeCell ref="AJ4:AJ5"/>
    <mergeCell ref="AH4:AH5"/>
  </mergeCells>
  <phoneticPr fontId="12" type="noConversion"/>
  <dataValidations count="7">
    <dataValidation type="list" allowBlank="1" showInputMessage="1" showErrorMessage="1" sqref="E9:E45" xr:uid="{4F268E43-AC6C-471A-A789-0B976A55F0E6}">
      <formula1>FIN</formula1>
    </dataValidation>
    <dataValidation type="list" allowBlank="1" showInputMessage="1" showErrorMessage="1" sqref="G9:G45 J9:J45" xr:uid="{C4DAF607-9BFC-4B69-AAFE-D99430E9B4D9}">
      <formula1>PUB</formula1>
    </dataValidation>
    <dataValidation type="list" allowBlank="1" showInputMessage="1" showErrorMessage="1" sqref="F9:F45" xr:uid="{1253EFC6-0CE4-488F-960C-68CDA83D969F}">
      <formula1>MODO</formula1>
    </dataValidation>
    <dataValidation type="decimal" allowBlank="1" showInputMessage="1" showErrorMessage="1" sqref="K14" xr:uid="{FC01289A-A6B2-4066-9805-A44D94125DA5}">
      <formula1>0</formula1>
      <formula2>99999999.99</formula2>
    </dataValidation>
    <dataValidation type="date" allowBlank="1" showInputMessage="1" showErrorMessage="1" sqref="C9:C45" xr:uid="{6FED3E11-F5FC-43B5-B0BF-0A18516E6126}">
      <formula1>18264</formula1>
      <formula2>55153</formula2>
    </dataValidation>
    <dataValidation type="list" allowBlank="1" showInputMessage="1" showErrorMessage="1" sqref="D9:D45" xr:uid="{C4FF57D5-F4D1-4CAA-B574-5F39CF024CF6}">
      <formula1>GEN</formula1>
    </dataValidation>
    <dataValidation type="decimal" allowBlank="1" showInputMessage="1" showErrorMessage="1" promptTitle="ADVERTENCIA RESTRICCIÓN UNIDADES" prompt="En esta casilla se deben consignar solo números decimales que representen HORAS (no se admite TEXTO)._x000a_En caso contrario, el dato NO SERÁ TENIDO EN CUENTA." sqref="O9:Y45" xr:uid="{52BBB88E-E477-4F0A-8535-0E0AFBD29A68}">
      <formula1>0</formula1>
      <formula2>99999999.99</formula2>
    </dataValidation>
  </dataValidations>
  <printOptions horizontalCentered="1" verticalCentered="1"/>
  <pageMargins left="0.19685039370078741" right="0.19685039370078741" top="0.39370078740157483" bottom="0.23622047244094491" header="0.35433070866141736" footer="0.19685039370078741"/>
  <pageSetup paperSize="8" scale="41" pageOrder="overThenDown" orientation="landscape" r:id="rId1"/>
  <headerFooter>
    <oddHeader>&amp;L&amp;G&amp;R&amp;"-,Negrita"&amp;24&amp;K002060ANEXO PRESTADORES LINEALES 2º PERIODO 2023 - 09/07/2023 a 31/12/2023</oddHeader>
    <oddFooter>&amp;L&amp;8&amp;D&amp;C&amp;8&amp;P de &amp;N&amp;R&amp;8&amp;F</oddFooter>
  </headerFooter>
  <colBreaks count="1" manualBreakCount="1">
    <brk id="14" max="66" man="1"/>
  </colBreaks>
  <ignoredErrors>
    <ignoredError sqref="C6:E6 O6:P6 Y6 X6" numberStoredAsText="1"/>
  </ignoredErrors>
  <legacyDrawing r:id="rId2"/>
  <legacyDrawingHF r:id="rId3"/>
  <extLst>
    <ext xmlns:x14="http://schemas.microsoft.com/office/spreadsheetml/2009/9/main" uri="{78C0D931-6437-407d-A8EE-F0AAD7539E65}">
      <x14:conditionalFormattings>
        <x14:conditionalFormatting xmlns:xm="http://schemas.microsoft.com/office/excel/2006/main">
          <x14:cfRule type="cellIs" priority="17" operator="lessThan" id="{20F52328-BCB0-41EB-8775-09550683AE6B}">
            <xm:f>UMBRALES!$E$3</xm:f>
            <x14:dxf>
              <fill>
                <patternFill>
                  <bgColor rgb="FFFF0000"/>
                </patternFill>
              </fill>
            </x14:dxf>
          </x14:cfRule>
          <x14:cfRule type="cellIs" priority="18" operator="between" id="{4961B22A-74C5-4CFD-9189-18B07323411A}">
            <xm:f>UMBRALES!$D$3</xm:f>
            <xm:f>UMBRALES!$E$3</xm:f>
            <x14:dxf>
              <fill>
                <patternFill>
                  <bgColor rgb="FFFFC000"/>
                </patternFill>
              </fill>
            </x14:dxf>
          </x14:cfRule>
          <xm:sqref>AA9:AA45</xm:sqref>
        </x14:conditionalFormatting>
        <x14:conditionalFormatting xmlns:xm="http://schemas.microsoft.com/office/excel/2006/main">
          <x14:cfRule type="cellIs" priority="15" operator="lessThan" id="{CDECDBD3-B914-4DC3-9AB9-54EC7B1E2E6D}">
            <xm:f>UMBRALES!$E$10</xm:f>
            <x14:dxf>
              <fill>
                <patternFill>
                  <bgColor rgb="FFFF0000"/>
                </patternFill>
              </fill>
            </x14:dxf>
          </x14:cfRule>
          <x14:cfRule type="cellIs" priority="16" operator="between" id="{F3AB0B94-57A2-472F-A01C-187758BBEFA4}">
            <xm:f>UMBRALES!$D$10</xm:f>
            <xm:f>UMBRALES!$E$10</xm:f>
            <x14:dxf>
              <fill>
                <patternFill>
                  <bgColor rgb="FFFFC000"/>
                </patternFill>
              </fill>
            </x14:dxf>
          </x14:cfRule>
          <xm:sqref>AB9:AB45</xm:sqref>
        </x14:conditionalFormatting>
        <x14:conditionalFormatting xmlns:xm="http://schemas.microsoft.com/office/excel/2006/main">
          <x14:cfRule type="cellIs" priority="13" operator="lessThan" id="{C14551FC-2E49-41FE-9632-6DF279F089C2}">
            <xm:f>UMBRALES!$E$4</xm:f>
            <x14:dxf>
              <fill>
                <patternFill>
                  <bgColor rgb="FFFF0000"/>
                </patternFill>
              </fill>
            </x14:dxf>
          </x14:cfRule>
          <x14:cfRule type="cellIs" priority="14" operator="between" id="{947B1125-398E-45E4-9108-E1B8A172FF13}">
            <xm:f>UMBRALES!$D$4</xm:f>
            <xm:f>UMBRALES!$E$4</xm:f>
            <x14:dxf>
              <fill>
                <patternFill>
                  <bgColor rgb="FFFFC000"/>
                </patternFill>
              </fill>
            </x14:dxf>
          </x14:cfRule>
          <xm:sqref>AC9:AC45</xm:sqref>
        </x14:conditionalFormatting>
        <x14:conditionalFormatting xmlns:xm="http://schemas.microsoft.com/office/excel/2006/main">
          <x14:cfRule type="cellIs" priority="11" operator="lessThan" id="{BFB9DD87-3638-4C39-A73F-37729DA63294}">
            <xm:f>UMBRALES!$E$6</xm:f>
            <x14:dxf>
              <fill>
                <patternFill>
                  <bgColor rgb="FFFF0000"/>
                </patternFill>
              </fill>
            </x14:dxf>
          </x14:cfRule>
          <x14:cfRule type="cellIs" priority="12" operator="between" id="{EBA75018-2141-44E3-8573-729C9747F6FF}">
            <xm:f>UMBRALES!$D$6</xm:f>
            <xm:f>UMBRALES!$E$6</xm:f>
            <x14:dxf>
              <fill>
                <patternFill>
                  <bgColor rgb="FFFFC000"/>
                </patternFill>
              </fill>
            </x14:dxf>
          </x14:cfRule>
          <xm:sqref>AE9:AE45</xm:sqref>
        </x14:conditionalFormatting>
        <x14:conditionalFormatting xmlns:xm="http://schemas.microsoft.com/office/excel/2006/main">
          <x14:cfRule type="cellIs" priority="9" operator="lessThan" id="{50749FB1-F532-4549-94C9-7C5FA393EFE9}">
            <xm:f>UMBRALES!$E$7</xm:f>
            <x14:dxf>
              <fill>
                <patternFill>
                  <bgColor rgb="FFFF0000"/>
                </patternFill>
              </fill>
            </x14:dxf>
          </x14:cfRule>
          <x14:cfRule type="cellIs" priority="10" operator="between" id="{2AF39952-3FCE-4F77-8E90-114C7E85A980}">
            <xm:f>UMBRALES!$D$7</xm:f>
            <xm:f>UMBRALES!$E$7</xm:f>
            <x14:dxf>
              <fill>
                <patternFill>
                  <bgColor rgb="FFFFC000"/>
                </patternFill>
              </fill>
            </x14:dxf>
          </x14:cfRule>
          <xm:sqref>AF9:AF45</xm:sqref>
        </x14:conditionalFormatting>
        <x14:conditionalFormatting xmlns:xm="http://schemas.microsoft.com/office/excel/2006/main">
          <x14:cfRule type="cellIs" priority="7" operator="lessThan" id="{0A8ECD3B-06E7-4F35-BE14-7AE3DF82D289}">
            <xm:f>UMBRALES!$E$8</xm:f>
            <x14:dxf>
              <fill>
                <patternFill>
                  <bgColor rgb="FFFF0000"/>
                </patternFill>
              </fill>
            </x14:dxf>
          </x14:cfRule>
          <x14:cfRule type="cellIs" priority="8" operator="between" id="{BF4C6F8A-0E8A-4F95-AF0F-490707519403}">
            <xm:f>UMBRALES!$D$8</xm:f>
            <xm:f>UMBRALES!$E$8</xm:f>
            <x14:dxf>
              <fill>
                <patternFill>
                  <bgColor rgb="FFFFC000"/>
                </patternFill>
              </fill>
            </x14:dxf>
          </x14:cfRule>
          <xm:sqref>AG9:AG45</xm:sqref>
        </x14:conditionalFormatting>
        <x14:conditionalFormatting xmlns:xm="http://schemas.microsoft.com/office/excel/2006/main">
          <x14:cfRule type="cellIs" priority="5" operator="lessThan" id="{414B8DDF-2AD6-4EDC-9356-683776F98BEF}">
            <xm:f>UMBRALES!$E$9</xm:f>
            <x14:dxf>
              <fill>
                <patternFill>
                  <bgColor rgb="FFFF0000"/>
                </patternFill>
              </fill>
            </x14:dxf>
          </x14:cfRule>
          <x14:cfRule type="cellIs" priority="6" operator="between" id="{B5040FC3-189E-4746-9B9A-6562D9C43AF8}">
            <xm:f>UMBRALES!$D$9</xm:f>
            <xm:f>UMBRALES!$E$9</xm:f>
            <x14:dxf>
              <fill>
                <patternFill>
                  <bgColor rgb="FFFFC000"/>
                </patternFill>
              </fill>
            </x14:dxf>
          </x14:cfRule>
          <xm:sqref>AH9:AH45</xm:sqref>
        </x14:conditionalFormatting>
        <x14:conditionalFormatting xmlns:xm="http://schemas.microsoft.com/office/excel/2006/main">
          <x14:cfRule type="cellIs" priority="3" operator="lessThan" id="{12D73305-E72A-4256-ADF0-CA79E3E42B21}">
            <xm:f>UMBRALES!$E$11</xm:f>
            <x14:dxf>
              <fill>
                <patternFill>
                  <bgColor rgb="FFFF0000"/>
                </patternFill>
              </fill>
            </x14:dxf>
          </x14:cfRule>
          <x14:cfRule type="cellIs" priority="4" operator="between" id="{C939CF74-0914-4495-9E4F-846A4EB6C95D}">
            <xm:f>UMBRALES!$D$11</xm:f>
            <xm:f>UMBRALES!$E$11</xm:f>
            <x14:dxf>
              <fill>
                <patternFill>
                  <bgColor rgb="FFFFC000"/>
                </patternFill>
              </fill>
            </x14:dxf>
          </x14:cfRule>
          <xm:sqref>AI9:AI45</xm:sqref>
        </x14:conditionalFormatting>
        <x14:conditionalFormatting xmlns:xm="http://schemas.microsoft.com/office/excel/2006/main">
          <x14:cfRule type="cellIs" priority="1" operator="lessThan" id="{643A6960-DB04-47BB-B4FA-A59079F0CAE4}">
            <xm:f>UMBRALES!$E$12</xm:f>
            <x14:dxf>
              <fill>
                <patternFill>
                  <bgColor rgb="FFFF0000"/>
                </patternFill>
              </fill>
            </x14:dxf>
          </x14:cfRule>
          <x14:cfRule type="cellIs" priority="2" operator="between" id="{46F04246-F23D-4107-B204-8A3EDB261891}">
            <xm:f>UMBRALES!$D$12</xm:f>
            <xm:f>UMBRALES!$E$12</xm:f>
            <x14:dxf>
              <fill>
                <patternFill>
                  <bgColor rgb="FFFFC000"/>
                </patternFill>
              </fill>
            </x14:dxf>
          </x14:cfRule>
          <xm:sqref>AJ9:AJ45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A09F0562-A7DB-48B7-9B42-0D1219049426}">
          <x14:formula1>
            <xm:f>Hoja2!$K$2:$K$4</xm:f>
          </x14:formula1>
          <xm:sqref>M9:M45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BE9C0-64DD-4020-8BC9-C6613E645310}">
  <sheetPr>
    <pageSetUpPr fitToPage="1"/>
  </sheetPr>
  <dimension ref="A1:E12"/>
  <sheetViews>
    <sheetView showGridLines="0" zoomScale="145" zoomScaleNormal="145" workbookViewId="0">
      <selection activeCell="J8" sqref="J8"/>
    </sheetView>
  </sheetViews>
  <sheetFormatPr baseColWidth="10" defaultRowHeight="15" x14ac:dyDescent="0.25"/>
  <cols>
    <col min="2" max="2" width="49.5703125" bestFit="1" customWidth="1"/>
  </cols>
  <sheetData>
    <row r="1" spans="1:5" ht="56.25" x14ac:dyDescent="0.25">
      <c r="A1" s="46"/>
      <c r="B1" s="47" t="s">
        <v>104</v>
      </c>
      <c r="C1" s="48" t="s">
        <v>105</v>
      </c>
      <c r="D1" s="49" t="s">
        <v>106</v>
      </c>
      <c r="E1" s="50" t="s">
        <v>107</v>
      </c>
    </row>
    <row r="2" spans="1:5" x14ac:dyDescent="0.25">
      <c r="A2" s="51" t="s">
        <v>7</v>
      </c>
      <c r="B2" s="52" t="s">
        <v>108</v>
      </c>
      <c r="C2" s="53"/>
      <c r="D2" s="53" t="s">
        <v>109</v>
      </c>
      <c r="E2" s="54" t="s">
        <v>110</v>
      </c>
    </row>
    <row r="3" spans="1:5" x14ac:dyDescent="0.25">
      <c r="A3" s="51" t="s">
        <v>8</v>
      </c>
      <c r="B3" s="52" t="s">
        <v>9</v>
      </c>
      <c r="C3" s="55">
        <v>0.51</v>
      </c>
      <c r="D3" s="55">
        <f>+C3-0.0000000000001</f>
        <v>0.50999999999989998</v>
      </c>
      <c r="E3" s="56">
        <f>+C3*0.9</f>
        <v>0.45900000000000002</v>
      </c>
    </row>
    <row r="4" spans="1:5" x14ac:dyDescent="0.25">
      <c r="A4" s="51" t="s">
        <v>83</v>
      </c>
      <c r="B4" s="57" t="s">
        <v>56</v>
      </c>
      <c r="C4" s="58">
        <v>3.8300000000000001E-3</v>
      </c>
      <c r="D4" s="58">
        <f t="shared" ref="D4:D12" si="0">+C4-0.0000000000001</f>
        <v>3.8299999999000002E-3</v>
      </c>
      <c r="E4" s="59">
        <f>+C4*0.9</f>
        <v>3.447E-3</v>
      </c>
    </row>
    <row r="5" spans="1:5" x14ac:dyDescent="0.25">
      <c r="A5" s="51" t="s">
        <v>84</v>
      </c>
      <c r="B5" s="57" t="s">
        <v>57</v>
      </c>
      <c r="C5" s="60" t="s">
        <v>111</v>
      </c>
      <c r="D5" s="60" t="s">
        <v>111</v>
      </c>
      <c r="E5" s="61" t="s">
        <v>111</v>
      </c>
    </row>
    <row r="6" spans="1:5" x14ac:dyDescent="0.25">
      <c r="A6" s="51" t="s">
        <v>85</v>
      </c>
      <c r="B6" s="57" t="s">
        <v>58</v>
      </c>
      <c r="C6" s="58">
        <v>1.2630000000000001E-2</v>
      </c>
      <c r="D6" s="58">
        <f t="shared" si="0"/>
        <v>1.2629999999900001E-2</v>
      </c>
      <c r="E6" s="59">
        <f>+C6*0.9</f>
        <v>1.1367E-2</v>
      </c>
    </row>
    <row r="7" spans="1:5" x14ac:dyDescent="0.25">
      <c r="A7" s="51" t="s">
        <v>86</v>
      </c>
      <c r="B7" s="57" t="s">
        <v>59</v>
      </c>
      <c r="C7" s="58">
        <v>6.45E-3</v>
      </c>
      <c r="D7" s="58">
        <f t="shared" si="0"/>
        <v>6.4499999999000001E-3</v>
      </c>
      <c r="E7" s="59">
        <f>+C7*0.9</f>
        <v>5.8050000000000003E-3</v>
      </c>
    </row>
    <row r="8" spans="1:5" x14ac:dyDescent="0.25">
      <c r="A8" s="51" t="s">
        <v>87</v>
      </c>
      <c r="B8" s="57" t="s">
        <v>60</v>
      </c>
      <c r="C8" s="58">
        <v>6.4900000000000001E-3</v>
      </c>
      <c r="D8" s="58">
        <f t="shared" si="0"/>
        <v>6.4899999999000002E-3</v>
      </c>
      <c r="E8" s="59">
        <f>+C8*0.9</f>
        <v>5.8409999999999998E-3</v>
      </c>
    </row>
    <row r="9" spans="1:5" x14ac:dyDescent="0.25">
      <c r="A9" s="51" t="s">
        <v>88</v>
      </c>
      <c r="B9" s="57" t="s">
        <v>61</v>
      </c>
      <c r="C9" s="58">
        <v>8.8400000000000006E-3</v>
      </c>
      <c r="D9" s="58">
        <f t="shared" si="0"/>
        <v>8.8399999999000008E-3</v>
      </c>
      <c r="E9" s="59">
        <f>+C9*0.9</f>
        <v>7.9560000000000013E-3</v>
      </c>
    </row>
    <row r="10" spans="1:5" x14ac:dyDescent="0.25">
      <c r="A10" s="62" t="s">
        <v>89</v>
      </c>
      <c r="B10" s="52" t="s">
        <v>78</v>
      </c>
      <c r="C10" s="55">
        <v>0.255</v>
      </c>
      <c r="D10" s="55">
        <f t="shared" si="0"/>
        <v>0.25499999999990003</v>
      </c>
      <c r="E10" s="56">
        <f>+C10*0.9</f>
        <v>0.22950000000000001</v>
      </c>
    </row>
    <row r="11" spans="1:5" x14ac:dyDescent="0.25">
      <c r="A11" s="62" t="s">
        <v>90</v>
      </c>
      <c r="B11" s="52" t="s">
        <v>112</v>
      </c>
      <c r="C11" s="55">
        <v>0.1</v>
      </c>
      <c r="D11" s="55">
        <f t="shared" si="0"/>
        <v>9.9999999999900002E-2</v>
      </c>
      <c r="E11" s="56">
        <f t="shared" ref="E11:E12" si="1">+C11*0.9</f>
        <v>9.0000000000000011E-2</v>
      </c>
    </row>
    <row r="12" spans="1:5" x14ac:dyDescent="0.25">
      <c r="A12" s="51" t="s">
        <v>31</v>
      </c>
      <c r="B12" s="52" t="s">
        <v>113</v>
      </c>
      <c r="C12" s="55">
        <v>0.05</v>
      </c>
      <c r="D12" s="55">
        <f t="shared" si="0"/>
        <v>4.9999999999899999E-2</v>
      </c>
      <c r="E12" s="56">
        <f t="shared" si="1"/>
        <v>4.5000000000000005E-2</v>
      </c>
    </row>
  </sheetData>
  <sheetProtection algorithmName="SHA-512" hashValue="BTBOUbsJOGRYOWknhUdurnZfifQoHiOebP7WrnBGwk3Jgdf0w6GNZsDLIqanXgUKsn+RrO5ZYXfFPIXNlRPOZQ==" saltValue="WgfmXq8LeNwWqlwlp41ssg==" spinCount="100000" sheet="1" objects="1" scenarios="1"/>
  <pageMargins left="0.70866141732283472" right="0.70866141732283472" top="1" bottom="0.74803149606299213" header="0.31496062992125984" footer="0.31496062992125984"/>
  <pageSetup paperSize="9" scale="91" orientation="portrait" verticalDpi="1200" r:id="rId1"/>
  <headerFooter>
    <oddHeader>&amp;L&amp;G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DA59-C29A-43C5-879B-EB4CB8B8C08D}">
  <sheetPr published="0"/>
  <dimension ref="A1:N17"/>
  <sheetViews>
    <sheetView zoomScale="112" workbookViewId="0">
      <selection activeCell="G14" sqref="G14"/>
    </sheetView>
  </sheetViews>
  <sheetFormatPr baseColWidth="10" defaultRowHeight="15" x14ac:dyDescent="0.25"/>
  <cols>
    <col min="4" max="4" width="17" bestFit="1" customWidth="1"/>
    <col min="5" max="5" width="36.28515625" bestFit="1" customWidth="1"/>
    <col min="6" max="6" width="35" bestFit="1" customWidth="1"/>
    <col min="7" max="7" width="17" bestFit="1" customWidth="1"/>
    <col min="8" max="9" width="7.140625" bestFit="1" customWidth="1"/>
    <col min="10" max="10" width="9.42578125" bestFit="1" customWidth="1"/>
    <col min="11" max="14" width="17" bestFit="1" customWidth="1"/>
  </cols>
  <sheetData>
    <row r="1" spans="1:14" x14ac:dyDescent="0.25">
      <c r="A1" s="15" t="s">
        <v>25</v>
      </c>
      <c r="B1" s="15" t="s">
        <v>26</v>
      </c>
      <c r="C1" s="15" t="s">
        <v>27</v>
      </c>
      <c r="D1" s="15" t="s">
        <v>28</v>
      </c>
      <c r="E1" s="15" t="s">
        <v>33</v>
      </c>
      <c r="F1" s="15" t="s">
        <v>39</v>
      </c>
      <c r="G1" s="15" t="s">
        <v>80</v>
      </c>
      <c r="H1" s="15"/>
      <c r="I1" s="39"/>
      <c r="J1" s="15"/>
      <c r="K1" s="75" t="s">
        <v>118</v>
      </c>
      <c r="L1" s="15"/>
      <c r="M1" s="15"/>
      <c r="N1" s="15"/>
    </row>
    <row r="2" spans="1:14" x14ac:dyDescent="0.25">
      <c r="A2" t="s">
        <v>18</v>
      </c>
      <c r="B2" t="s">
        <v>20</v>
      </c>
      <c r="C2" t="s">
        <v>21</v>
      </c>
      <c r="D2" t="s">
        <v>23</v>
      </c>
      <c r="E2" t="s">
        <v>34</v>
      </c>
      <c r="F2" t="s">
        <v>40</v>
      </c>
      <c r="G2" s="40" t="s">
        <v>79</v>
      </c>
      <c r="H2" s="41"/>
      <c r="I2" s="41"/>
      <c r="J2" s="42"/>
    </row>
    <row r="3" spans="1:14" x14ac:dyDescent="0.25">
      <c r="A3" t="s">
        <v>0</v>
      </c>
      <c r="B3" t="s">
        <v>19</v>
      </c>
      <c r="C3" t="s">
        <v>22</v>
      </c>
      <c r="D3" t="s">
        <v>24</v>
      </c>
      <c r="E3" t="s">
        <v>35</v>
      </c>
      <c r="F3" t="s">
        <v>41</v>
      </c>
      <c r="G3" s="40" t="s">
        <v>58</v>
      </c>
      <c r="H3" s="41"/>
      <c r="I3" s="41"/>
      <c r="J3" s="42"/>
      <c r="K3" t="s">
        <v>34</v>
      </c>
    </row>
    <row r="4" spans="1:14" x14ac:dyDescent="0.25">
      <c r="A4" t="s">
        <v>15</v>
      </c>
      <c r="D4" t="s">
        <v>75</v>
      </c>
      <c r="E4" t="s">
        <v>36</v>
      </c>
      <c r="F4" t="s">
        <v>42</v>
      </c>
      <c r="G4" s="40" t="s">
        <v>59</v>
      </c>
      <c r="H4" s="41"/>
      <c r="I4" s="41"/>
      <c r="J4" s="42"/>
      <c r="K4" t="s">
        <v>36</v>
      </c>
    </row>
    <row r="5" spans="1:14" x14ac:dyDescent="0.25">
      <c r="A5" t="s">
        <v>17</v>
      </c>
      <c r="D5" t="s">
        <v>76</v>
      </c>
      <c r="F5" t="s">
        <v>43</v>
      </c>
      <c r="G5" s="40" t="s">
        <v>60</v>
      </c>
      <c r="H5" s="41"/>
      <c r="I5" s="41"/>
      <c r="J5" s="42"/>
    </row>
    <row r="6" spans="1:14" x14ac:dyDescent="0.25">
      <c r="A6" t="s">
        <v>16</v>
      </c>
      <c r="F6" t="s">
        <v>44</v>
      </c>
      <c r="G6" s="40" t="s">
        <v>61</v>
      </c>
      <c r="H6" s="41"/>
      <c r="I6" s="41"/>
      <c r="J6" s="42"/>
    </row>
    <row r="7" spans="1:14" x14ac:dyDescent="0.25">
      <c r="F7" t="s">
        <v>45</v>
      </c>
      <c r="G7" s="40" t="s">
        <v>81</v>
      </c>
      <c r="H7" s="38"/>
      <c r="I7" s="41"/>
      <c r="J7" s="43"/>
    </row>
    <row r="8" spans="1:14" x14ac:dyDescent="0.25">
      <c r="F8" t="s">
        <v>46</v>
      </c>
      <c r="G8" s="40" t="s">
        <v>82</v>
      </c>
      <c r="H8" s="38"/>
      <c r="I8" s="41"/>
      <c r="J8" s="43"/>
    </row>
    <row r="9" spans="1:14" x14ac:dyDescent="0.25">
      <c r="F9" t="s">
        <v>15</v>
      </c>
    </row>
    <row r="10" spans="1:14" x14ac:dyDescent="0.25">
      <c r="F10" t="s">
        <v>47</v>
      </c>
    </row>
    <row r="11" spans="1:14" x14ac:dyDescent="0.25">
      <c r="F11" t="s">
        <v>48</v>
      </c>
    </row>
    <row r="12" spans="1:14" x14ac:dyDescent="0.25">
      <c r="F12" t="s">
        <v>49</v>
      </c>
      <c r="G12">
        <v>100</v>
      </c>
      <c r="H12" s="38"/>
    </row>
    <row r="13" spans="1:14" x14ac:dyDescent="0.25">
      <c r="F13" t="s">
        <v>50</v>
      </c>
      <c r="G13">
        <v>100</v>
      </c>
      <c r="H13" s="38"/>
    </row>
    <row r="14" spans="1:14" x14ac:dyDescent="0.25">
      <c r="F14" t="s">
        <v>51</v>
      </c>
    </row>
    <row r="15" spans="1:14" x14ac:dyDescent="0.25">
      <c r="F15" t="s">
        <v>52</v>
      </c>
    </row>
    <row r="16" spans="1:14" x14ac:dyDescent="0.25">
      <c r="F16" t="s">
        <v>53</v>
      </c>
    </row>
    <row r="17" spans="6:6" x14ac:dyDescent="0.25">
      <c r="F17" t="s">
        <v>54</v>
      </c>
    </row>
  </sheetData>
  <sortState xmlns:xlrd2="http://schemas.microsoft.com/office/spreadsheetml/2017/richdata2" ref="D2:D5">
    <sortCondition ref="D2:D5"/>
  </sortState>
  <pageMargins left="0.7" right="0.7" top="0.75" bottom="0.75" header="0.3" footer="0.3"/>
  <pageSetup paperSize="9" orientation="portrait" horizontalDpi="4294967292"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9</vt:i4>
      </vt:variant>
    </vt:vector>
  </HeadingPairs>
  <TitlesOfParts>
    <vt:vector size="13" baseType="lpstr">
      <vt:lpstr>INSTRUCCIONES</vt:lpstr>
      <vt:lpstr>DECLARACIÓN L. PÚBLICO ESTATAL</vt:lpstr>
      <vt:lpstr>UMBRALES</vt:lpstr>
      <vt:lpstr>Hoja2</vt:lpstr>
      <vt:lpstr>'DECLARACIÓN L. PÚBLICO ESTATAL'!Área_de_impresión</vt:lpstr>
      <vt:lpstr>UMBRALES!Área_de_impresión</vt:lpstr>
      <vt:lpstr>EXE</vt:lpstr>
      <vt:lpstr>FIN</vt:lpstr>
      <vt:lpstr>GEN</vt:lpstr>
      <vt:lpstr>MODO</vt:lpstr>
      <vt:lpstr>PUB</vt:lpstr>
      <vt:lpstr>SERV</vt:lpstr>
      <vt:lpstr>'DECLARACIÓN L. PÚBLICO ESTATAL'!Títulos_a_imprimir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2025-03-25T10:42:16Z</dcterms:created>
  <dcterms:modified xsi:type="dcterms:W3CDTF">2025-06-04T12:15:13Z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58aaffc-186e-450b-9166-22662fc28ad1_Enabled">
    <vt:lpwstr>true</vt:lpwstr>
  </property>
  <property fmtid="{D5CDD505-2E9C-101B-9397-08002B2CF9AE}" pid="3" name="MSIP_Label_858aaffc-186e-450b-9166-22662fc28ad1_SetDate">
    <vt:lpwstr>2025-03-25T10:42:22Z</vt:lpwstr>
  </property>
  <property fmtid="{D5CDD505-2E9C-101B-9397-08002B2CF9AE}" pid="4" name="MSIP_Label_858aaffc-186e-450b-9166-22662fc28ad1_Method">
    <vt:lpwstr>Standard</vt:lpwstr>
  </property>
  <property fmtid="{D5CDD505-2E9C-101B-9397-08002B2CF9AE}" pid="5" name="MSIP_Label_858aaffc-186e-450b-9166-22662fc28ad1_Name">
    <vt:lpwstr>INTERNA</vt:lpwstr>
  </property>
  <property fmtid="{D5CDD505-2E9C-101B-9397-08002B2CF9AE}" pid="6" name="MSIP_Label_858aaffc-186e-450b-9166-22662fc28ad1_SiteId">
    <vt:lpwstr>6aa9af7d-66e3-4309-b8d7-e4aef08e5761</vt:lpwstr>
  </property>
  <property fmtid="{D5CDD505-2E9C-101B-9397-08002B2CF9AE}" pid="7" name="MSIP_Label_858aaffc-186e-450b-9166-22662fc28ad1_ActionId">
    <vt:lpwstr>dd239103-d656-40dd-bfd0-e05b572a3ff6</vt:lpwstr>
  </property>
  <property fmtid="{D5CDD505-2E9C-101B-9397-08002B2CF9AE}" pid="8" name="MSIP_Label_858aaffc-186e-450b-9166-22662fc28ad1_ContentBits">
    <vt:lpwstr>0</vt:lpwstr>
  </property>
  <property fmtid="{D5CDD505-2E9C-101B-9397-08002B2CF9AE}" pid="9" name="MSIP_Label_858aaffc-186e-450b-9166-22662fc28ad1_Tag">
    <vt:lpwstr>10, 3, 0, 1</vt:lpwstr>
  </property>
</Properties>
</file>