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2-2023\3. solicitud de información\modelos de anexos\1.-originales\"/>
    </mc:Choice>
  </mc:AlternateContent>
  <xr:revisionPtr revIDLastSave="0" documentId="13_ncr:1_{6B1C268E-B57F-4FB0-B5D5-B70475273CCF}" xr6:coauthVersionLast="46" xr6:coauthVersionMax="46" xr10:uidLastSave="{00000000-0000-0000-0000-000000000000}"/>
  <bookViews>
    <workbookView xWindow="1920" yWindow="720" windowWidth="24953" windowHeight="14880" xr2:uid="{00000000-000D-0000-FFFF-FFFF00000000}"/>
  </bookViews>
  <sheets>
    <sheet name="Confidencialidad" sheetId="121" r:id="rId1"/>
    <sheet name="Anexo D.1" sheetId="109" r:id="rId2"/>
    <sheet name="Anexo D.2" sheetId="118" r:id="rId3"/>
    <sheet name="Anexo D.3 " sheetId="115" r:id="rId4"/>
    <sheet name="Anexo D.4" sheetId="114" r:id="rId5"/>
    <sheet name="Anexo D.5" sheetId="120" r:id="rId6"/>
    <sheet name="Multiplicadores" sheetId="119" state="hidden" r:id="rId7"/>
  </sheets>
  <externalReferences>
    <externalReference r:id="rId8"/>
  </externalReferences>
  <definedNames>
    <definedName name="ACTIVIDAD_REGULADA" localSheetId="0">#REF!</definedName>
    <definedName name="ACTIVIDAD_REGULADA">[1]Codificaciones!$C$4:$C$6</definedName>
    <definedName name="_xlnm.Print_Area" localSheetId="1">'Anexo D.1'!$A$1:$F$148</definedName>
    <definedName name="_xlnm.Print_Area" localSheetId="4">'Anexo D.4'!$A$1:$M$60</definedName>
    <definedName name="CC_AA" localSheetId="0">#REF!</definedName>
    <definedName name="CC_AA">'[1]Codificaciones Geograficas'!$A$3:$A$22</definedName>
    <definedName name="CCAA" localSheetId="0">#REF!</definedName>
    <definedName name="CCAA">'[1]A.2 - Codificaciones'!$A$3:$A$22</definedName>
    <definedName name="CODIGO_INSTALACION" localSheetId="0">#REF!</definedName>
    <definedName name="CODIGO_INSTALACION">#REF!</definedName>
    <definedName name="CODIGO_TIPO_AMPLIACION_MODIFICACION_EC" localSheetId="0">#REF!</definedName>
    <definedName name="CODIGO_TIPO_AMPLIACION_MODIFICACION_EC">#REF!</definedName>
    <definedName name="CODIGO_TIPO_AMPLIACION_MODIFICACION_ERM" localSheetId="0">#REF!</definedName>
    <definedName name="CODIGO_TIPO_AMPLIACION_MODIFICACION_ERM">#REF!</definedName>
    <definedName name="CODIGO_TIPO_DE_INSTALACION_EC" localSheetId="0">#REF!</definedName>
    <definedName name="CODIGO_TIPO_DE_INSTALACION_EC">#REF!</definedName>
    <definedName name="CODIGO_TIPO_DE_INSTALACION_ERM" localSheetId="0">#REF!</definedName>
    <definedName name="CODIGO_TIPO_DE_INSTALACION_ERM">#REF!</definedName>
    <definedName name="CODIGO_TIPO_GTOS_AGUAS_ABAJO" localSheetId="0">#REF!</definedName>
    <definedName name="CODIGO_TIPO_GTOS_AGUAS_ABAJO">#REF!</definedName>
    <definedName name="CODIGO_TIPO_OBRA_LINEAL" localSheetId="0">#REF!</definedName>
    <definedName name="CODIGO_TIPO_OBRA_LINEAL">#REF!</definedName>
    <definedName name="CODIGO_TIPO_POSICION" localSheetId="0">#REF!</definedName>
    <definedName name="CODIGO_TIPO_POSICION">#REF!</definedName>
    <definedName name="Equipamiento" localSheetId="0">#REF!</definedName>
    <definedName name="Equipamiento">[1]Codificaciones!$P$3:$P$5</definedName>
    <definedName name="Momento_PEM" localSheetId="0">#REF!</definedName>
    <definedName name="Momento_PEM">[1]Codificaciones!$L$3:$L$5</definedName>
    <definedName name="Municipio" localSheetId="0">#REF!</definedName>
    <definedName name="Municipio">'[1]Codificaciones Geograficas'!$H$3:$H$8120</definedName>
    <definedName name="PRESION_RED" localSheetId="0">#REF!</definedName>
    <definedName name="PRESION_RED">[1]Codificaciones!$J$4:$J$5</definedName>
    <definedName name="Provincia" localSheetId="0">#REF!</definedName>
    <definedName name="Provincia">'[1]Codificaciones Geograficas'!$D$3:$D$55</definedName>
    <definedName name="Situacion_Operativa" localSheetId="0">#REF!</definedName>
    <definedName name="Situacion_Operativa">[1]Codificaciones!$N$3:$N$5</definedName>
    <definedName name="Tamaño__G__ERM_EM" localSheetId="0">#REF!</definedName>
    <definedName name="Tamaño__G__ERM_EM">'[1]Codficaciones ERM_EM'!$G$3:$G$14</definedName>
    <definedName name="Tipo_Actuacion" localSheetId="0">#REF!</definedName>
    <definedName name="Tipo_Actuacion">[1]Codificaciones!$E$4:$E$8</definedName>
    <definedName name="TIPO_AMPLIACION_MODIFICACION_Ec" localSheetId="0">#REF!</definedName>
    <definedName name="TIPO_AMPLIACION_MODIFICACION_Ec">#REF!</definedName>
    <definedName name="TIPO_AMPLIACION_MODIFICACION_ERM" localSheetId="0">#REF!</definedName>
    <definedName name="TIPO_AMPLIACION_MODIFICACION_ERM">#REF!</definedName>
    <definedName name="TIPO_GTOS_AGUAS_ABAJO" localSheetId="0">#REF!</definedName>
    <definedName name="TIPO_GTOS_AGUAS_ABAJO">'[1]Codificaciones Gtos'!$D$5:$D$9</definedName>
    <definedName name="TIPO_INSTALACION" localSheetId="0">#REF!</definedName>
    <definedName name="TIPO_INSTALACION">[1]Codificaciones!$G$4:$G$12</definedName>
    <definedName name="TIPO_INSTALACION_EC" localSheetId="0">#REF!</definedName>
    <definedName name="TIPO_INSTALACION_EC">'[1]Codificaciones EC'!$A$4:$A$7</definedName>
    <definedName name="TIPO_INSTALACIÓN_ERM" localSheetId="0">#REF!</definedName>
    <definedName name="TIPO_INSTALACIÓN_ERM">'[1]Codficaciones ERM_EM'!$A$3:$A$11</definedName>
    <definedName name="Tipo_Linea_ERM" localSheetId="0">#REF!</definedName>
    <definedName name="Tipo_Linea_ERM">'[1]Codficaciones ERM_EM'!$I$3:$I$6</definedName>
    <definedName name="TIPO_OBRA_LINEAL" localSheetId="0">#REF!</definedName>
    <definedName name="TIPO_OBRA_LINEAL">'[1]Codificaciones Gtos'!$A$5:$A$8</definedName>
    <definedName name="Tipo_Posición" localSheetId="0">#REF!</definedName>
    <definedName name="Tipo_Posición">'[1]Codificaciones Gtos'!$G$5:$G$15</definedName>
    <definedName name="Tipo_TC_EC" localSheetId="0">#REF!</definedName>
    <definedName name="Tipo_TC_EC">'[1]Codificaciones EC'!$G$3:$G$6</definedName>
    <definedName name="TITULAR" localSheetId="0">#REF!</definedName>
    <definedName name="TITULAR">#REF!</definedName>
    <definedName name="_xlnm.Print_Titles" localSheetId="1">'Anexo D.1'!$1:$8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09" l="1"/>
  <c r="G27" i="109"/>
  <c r="E27" i="109"/>
  <c r="I137" i="109"/>
  <c r="G137" i="109"/>
  <c r="E137" i="109"/>
  <c r="I115" i="109"/>
  <c r="G115" i="109"/>
  <c r="E115" i="109"/>
  <c r="I93" i="109"/>
  <c r="G93" i="109"/>
  <c r="E93" i="109"/>
  <c r="E71" i="109"/>
  <c r="I71" i="109"/>
  <c r="G71" i="109"/>
  <c r="Q23" i="115"/>
  <c r="Q21" i="115"/>
  <c r="Q19" i="115"/>
  <c r="R23" i="115"/>
  <c r="I53" i="109" s="1"/>
  <c r="R19" i="115"/>
  <c r="R21" i="115"/>
  <c r="G53" i="109" s="1"/>
  <c r="E53" i="109" l="1"/>
  <c r="I131" i="109"/>
  <c r="I125" i="109"/>
  <c r="I109" i="109"/>
  <c r="I103" i="109"/>
  <c r="I87" i="109"/>
  <c r="I81" i="109"/>
  <c r="I65" i="109"/>
  <c r="I59" i="109"/>
  <c r="I40" i="109"/>
  <c r="G131" i="109"/>
  <c r="G125" i="109"/>
  <c r="G109" i="109"/>
  <c r="G103" i="109"/>
  <c r="G87" i="109"/>
  <c r="G81" i="109"/>
  <c r="G65" i="109"/>
  <c r="G59" i="109"/>
  <c r="G40" i="109"/>
  <c r="P23" i="115"/>
  <c r="P21" i="115"/>
  <c r="P19" i="115"/>
  <c r="E65" i="109" l="1"/>
  <c r="E131" i="109" l="1"/>
  <c r="E125" i="109"/>
  <c r="E109" i="109"/>
  <c r="E103" i="109"/>
  <c r="L18" i="114" l="1"/>
  <c r="E59" i="109" l="1"/>
  <c r="L56" i="114" l="1"/>
  <c r="L55" i="114"/>
  <c r="L54" i="114"/>
  <c r="L47" i="114"/>
  <c r="L46" i="114"/>
  <c r="L45" i="114"/>
  <c r="L38" i="114"/>
  <c r="L37" i="114"/>
  <c r="L36" i="114"/>
  <c r="L29" i="114"/>
  <c r="L28" i="114"/>
  <c r="L27" i="114"/>
  <c r="L20" i="114" l="1"/>
  <c r="L19" i="114"/>
  <c r="E87" i="109" l="1"/>
  <c r="E81" i="109"/>
  <c r="E40" i="109" l="1"/>
</calcChain>
</file>

<file path=xl/sharedStrings.xml><?xml version="1.0" encoding="utf-8"?>
<sst xmlns="http://schemas.openxmlformats.org/spreadsheetml/2006/main" count="422" uniqueCount="143">
  <si>
    <t>Volumen</t>
  </si>
  <si>
    <t>MWh</t>
  </si>
  <si>
    <t>Transportista</t>
  </si>
  <si>
    <t>Transportista:</t>
  </si>
  <si>
    <t>Planta de regasificación:</t>
  </si>
  <si>
    <t>Operaciones (nº)</t>
  </si>
  <si>
    <t>Volumen (kWh cargados en cisternas)</t>
  </si>
  <si>
    <t>Nota (1): media ponderada de todos los meses del año</t>
  </si>
  <si>
    <t>Planta</t>
  </si>
  <si>
    <t>Almacenamiento</t>
  </si>
  <si>
    <t>Concepto</t>
  </si>
  <si>
    <t>Unidad</t>
  </si>
  <si>
    <t>Gas talón</t>
  </si>
  <si>
    <t>Nivel de existencia media en tanques</t>
  </si>
  <si>
    <t>Nivel de existencia mínima en tanques</t>
  </si>
  <si>
    <t>Nivel de existencia máxima en tanques</t>
  </si>
  <si>
    <t>Días de autonomía</t>
  </si>
  <si>
    <t>días</t>
  </si>
  <si>
    <t>Establecida en la autorización/es de puesta en marcha (R)</t>
  </si>
  <si>
    <t>MWh/día</t>
  </si>
  <si>
    <t>Nominal de emisión al sistema en condiciones normales (N)</t>
  </si>
  <si>
    <t>Ratio de utilización de la planta (N) / (M)</t>
  </si>
  <si>
    <t>%</t>
  </si>
  <si>
    <t>Carga en cisternas</t>
  </si>
  <si>
    <t>Número de cargaderos de cisternas</t>
  </si>
  <si>
    <t>Número</t>
  </si>
  <si>
    <t>Capacidad de carga en cisternas</t>
  </si>
  <si>
    <t>kWh/día</t>
  </si>
  <si>
    <t>Nº de buques descargados</t>
  </si>
  <si>
    <t>Volumen descargado</t>
  </si>
  <si>
    <t>horas</t>
  </si>
  <si>
    <t>Nº de buques</t>
  </si>
  <si>
    <t>Caudal contratado promedio anual (kWh/día) /mes (1)</t>
  </si>
  <si>
    <t>TOTAL</t>
  </si>
  <si>
    <t>Otros</t>
  </si>
  <si>
    <t>Plantas satélite Distribución</t>
  </si>
  <si>
    <t xml:space="preserve"> T &gt; 216.000 m3 de GNL</t>
  </si>
  <si>
    <t>40.000 m3 de GNL &lt; T ≤ 75.000 m3 de GNL</t>
  </si>
  <si>
    <t>150.000 m3 de GNL &lt; T ≤ 216.000 m3 de GNL</t>
  </si>
  <si>
    <t>No industrial</t>
  </si>
  <si>
    <t>Materia prima</t>
  </si>
  <si>
    <t>Gas vehicular</t>
  </si>
  <si>
    <t>DESTINO/USO</t>
  </si>
  <si>
    <t>Exportación (2)</t>
  </si>
  <si>
    <t>Bunkering (2)</t>
  </si>
  <si>
    <t>Cogeneración</t>
  </si>
  <si>
    <t xml:space="preserve">             En Exportaciones indicadar únicamente las cisternas con destino extranjero.</t>
  </si>
  <si>
    <t xml:space="preserve">Nota (2): El Bunkering incluye todo el GNL cuyo uso es como carburante de una embarcación, independientemente de la bandera de la embarcación. 
</t>
  </si>
  <si>
    <t>75.000 m3 de GNL &lt; T ≤ 150.000 m3 de GNL</t>
  </si>
  <si>
    <t>Tiempo medio de operación (2)</t>
  </si>
  <si>
    <t>Puesta en frío (1)</t>
  </si>
  <si>
    <t>Trasvase de GNL a buques (1)</t>
  </si>
  <si>
    <t>Descarga de buques (1)</t>
  </si>
  <si>
    <t>Industrial o agrícola</t>
  </si>
  <si>
    <t>Trasvase de GNL buque a buque (1)</t>
  </si>
  <si>
    <t>Volumen regasificado</t>
  </si>
  <si>
    <t>Emisión</t>
  </si>
  <si>
    <t>Carga</t>
  </si>
  <si>
    <t>Volumen medio de GNL almacenado por los usuarios</t>
  </si>
  <si>
    <t xml:space="preserve">Para las operaciones de bunkering, se considerará como tamaño el volumen de GNL suministrado. </t>
  </si>
  <si>
    <t xml:space="preserve">(2) Incluye el intervalo de tiempo comprendido entre el momento en que el barco esté atracado y listo para la descargar </t>
  </si>
  <si>
    <t>y el momento en que se produzca la desconexión de los brazos de descarga</t>
  </si>
  <si>
    <r>
      <t>Nota: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(1) La información relativa a la descarga de buques, trasvase de GNL y puesta en frio relativa al número de operaciones,</t>
    </r>
  </si>
  <si>
    <t xml:space="preserve">volumen y tiempo medio, se detalla clasificada en función del tamaño del buque. </t>
  </si>
  <si>
    <t>Media durante el año (M)</t>
  </si>
  <si>
    <t>Mínima durante el año</t>
  </si>
  <si>
    <t>Máxima durante el año</t>
  </si>
  <si>
    <t>Volumen trasvasado</t>
  </si>
  <si>
    <t>Capacidad máxima de almacenamiento</t>
  </si>
  <si>
    <t>ANEXO D.1 - Información sobre las actividades de almacenamiento de GNL,</t>
  </si>
  <si>
    <t>Año de gas 2020-2021</t>
  </si>
  <si>
    <t>Año de gas 2021-2022</t>
  </si>
  <si>
    <t>Año de gas 2022-2023</t>
  </si>
  <si>
    <t>Año de gas 2024-2025</t>
  </si>
  <si>
    <t>Año de gas 2025-2026</t>
  </si>
  <si>
    <t>Contratos Anuales</t>
  </si>
  <si>
    <t>Contratos Trimestrales</t>
  </si>
  <si>
    <t>Contratos Mensuales</t>
  </si>
  <si>
    <t>Contratos Diarios</t>
  </si>
  <si>
    <t>Contratos Intradiarios</t>
  </si>
  <si>
    <t>Capacidad contratada promedio (1)</t>
  </si>
  <si>
    <t>Qd (kWh/día)</t>
  </si>
  <si>
    <t>Peaje de carga en cisternas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</si>
  <si>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</si>
  <si>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Estimación año de gas 2021 - 2022</t>
  </si>
  <si>
    <t>T ≤ 40.000 m3 de GNL</t>
  </si>
  <si>
    <t>Año de gas 2020 - 2021</t>
  </si>
  <si>
    <t>Año gas 2020 - 2021</t>
  </si>
  <si>
    <t>Estimación año de gas 2022 - 2023</t>
  </si>
  <si>
    <t>Horas de funcionamiento</t>
  </si>
  <si>
    <t>hora</t>
  </si>
  <si>
    <t>Planta parada</t>
  </si>
  <si>
    <t>Generación de boil-off según plantas (kg/h)</t>
  </si>
  <si>
    <t>Sin carga/descarga</t>
  </si>
  <si>
    <t>Descarga</t>
  </si>
  <si>
    <t>Generación de boil-off según plantas (GWh/h)</t>
  </si>
  <si>
    <t>Operación normal sin descarga de buque</t>
  </si>
  <si>
    <t>Operación normal con descarga de buque</t>
  </si>
  <si>
    <t>Operación normal con carga de buque/puesta en frío</t>
  </si>
  <si>
    <t>Densidad media Boil-Off kg/m3(n)</t>
  </si>
  <si>
    <t>PCS medio Boil-Off (kWh/Nm3)</t>
  </si>
  <si>
    <t>Cargas</t>
  </si>
  <si>
    <t>Multiplicadores regasificación</t>
  </si>
  <si>
    <t>Almacenamiento de GNL</t>
  </si>
  <si>
    <t>Regasificación</t>
  </si>
  <si>
    <t>Licuefacción virtual</t>
  </si>
  <si>
    <t>Año de gas 2021</t>
  </si>
  <si>
    <t>Año de gas 2022</t>
  </si>
  <si>
    <t>Trimestral</t>
  </si>
  <si>
    <t>Mensual</t>
  </si>
  <si>
    <t>Diario</t>
  </si>
  <si>
    <t>Intradiario</t>
  </si>
  <si>
    <t>Año gas 2021 - 2022</t>
  </si>
  <si>
    <t>Año gas 2022 - 2023</t>
  </si>
  <si>
    <t>Capacidad contratada equivalente</t>
  </si>
  <si>
    <t>Transportista/Distribuidor:</t>
  </si>
  <si>
    <t>Año de gas 2022- 2023</t>
  </si>
  <si>
    <t>Año de gas 2023- 2024</t>
  </si>
  <si>
    <t>Año de gas 2024- 2025</t>
  </si>
  <si>
    <t>Año de gas 2025- 2026</t>
  </si>
  <si>
    <t>GAS DE OPERACIÓN</t>
  </si>
  <si>
    <t>Tanques GNL</t>
  </si>
  <si>
    <t>ANEXO D.2 - Información del boil-off generado en las plantas de regasificación</t>
  </si>
  <si>
    <t xml:space="preserve"> puesta en frío. </t>
  </si>
  <si>
    <t>Año de gas 2020- 2021</t>
  </si>
  <si>
    <t>Año de gas 2021- 2022</t>
  </si>
  <si>
    <t>Año de gas 2026 -2027</t>
  </si>
  <si>
    <t xml:space="preserve"> regasificación, carga en cisternas, descarga de buques, trasvase de GNL y </t>
  </si>
  <si>
    <t>Capacidad de regasificación</t>
  </si>
  <si>
    <t xml:space="preserve"> NIVEL MÍNIMO DE LLENADO</t>
  </si>
  <si>
    <t>ANEXO D.3 - Previsión de variables de facturación del peaje de carga en cisterna</t>
  </si>
  <si>
    <t>ANEXO D.4 - Información relativa a las previsiones del destino de las operaciones de carga en cisternas</t>
  </si>
  <si>
    <t>Escenario de funcionamiento real</t>
  </si>
  <si>
    <t>Escenario de funcionamiento producción mínima a red de transporte (1)</t>
  </si>
  <si>
    <t>Notas:</t>
  </si>
  <si>
    <t>(1) Emisión mínima necesaria que permite la recuperación del boil-off</t>
  </si>
  <si>
    <t>ANEXO D.5 - Necesidades de adquisición de Gas de Operación y nivel mínimo de llenado.</t>
  </si>
  <si>
    <t>NIVEL DE CONFIDENCIALIDAD</t>
  </si>
  <si>
    <t>CONFIDENCIAL</t>
  </si>
  <si>
    <t>RESPONSABLE DE LA INORMACIÓN</t>
  </si>
  <si>
    <t>DE</t>
  </si>
  <si>
    <t>Tiempo medio de operación</t>
  </si>
  <si>
    <t>Incluye las estimaciones de las cantidades corresponientes a los servicios agregados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</si>
</sst>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P_t_a_-;\-* #,##0\ _P_t_a_-;_-* &quot;-&quot;\ _P_t_a_-;_-@_-"/>
    <numFmt numFmtId="166" formatCode="#,##0_ ;\-#,##0\ "/>
    <numFmt numFmtId="167" formatCode="_-* #,##0\ _€_-;\-* #,##0\ _€_-;_-* &quot;-&quot;??\ _€_-;_-@_-"/>
    <numFmt numFmtId="168" formatCode="_-* #,##0.0\ _€_-;\-* #,##0.0\ _€_-;_-* &quot;-&quot;?\ _€_-;_-@_-"/>
    <numFmt numFmtId="169" formatCode="_-* #,##0.000\ _€_-;\-* #,##0.000\ _€_-;_-* &quot;-&quot;??\ _€_-;_-@_-"/>
    <numFmt numFmtId="170" formatCode="0.000"/>
    <numFmt numFmtId="171" formatCode="0_ ;\-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sz val="11"/>
      <color indexed="9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i/>
      <sz val="14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auto="1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8" applyFont="1" applyFill="1" applyBorder="1" applyAlignment="1">
      <alignment vertical="center"/>
    </xf>
    <xf numFmtId="0" fontId="8" fillId="0" borderId="0" xfId="8" applyFont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vertical="center"/>
    </xf>
    <xf numFmtId="0" fontId="6" fillId="0" borderId="0" xfId="8"/>
    <xf numFmtId="0" fontId="3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horizontal="centerContinuous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 wrapText="1"/>
    </xf>
    <xf numFmtId="3" fontId="2" fillId="0" borderId="0" xfId="10" applyNumberFormat="1" applyFont="1" applyFill="1" applyBorder="1" applyAlignment="1">
      <alignment horizontal="center" vertical="center"/>
    </xf>
    <xf numFmtId="3" fontId="6" fillId="0" borderId="11" xfId="8" applyNumberFormat="1" applyFont="1" applyFill="1" applyBorder="1" applyAlignment="1">
      <alignment horizontal="center" vertical="center"/>
    </xf>
    <xf numFmtId="3" fontId="2" fillId="0" borderId="10" xfId="10" applyNumberFormat="1" applyFont="1" applyFill="1" applyBorder="1" applyAlignment="1">
      <alignment horizontal="left" vertical="center" wrapText="1"/>
    </xf>
    <xf numFmtId="3" fontId="2" fillId="0" borderId="10" xfId="8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left" vertical="center" wrapText="1" indent="2"/>
    </xf>
    <xf numFmtId="3" fontId="2" fillId="0" borderId="12" xfId="10" applyNumberFormat="1" applyFont="1" applyFill="1" applyBorder="1" applyAlignment="1">
      <alignment horizontal="left" vertical="center" wrapText="1"/>
    </xf>
    <xf numFmtId="3" fontId="2" fillId="0" borderId="11" xfId="8" applyNumberFormat="1" applyFont="1" applyFill="1" applyBorder="1" applyAlignment="1">
      <alignment horizontal="center" vertical="center"/>
    </xf>
    <xf numFmtId="3" fontId="2" fillId="0" borderId="11" xfId="10" applyNumberFormat="1" applyFont="1" applyFill="1" applyBorder="1" applyAlignment="1">
      <alignment horizontal="left" vertical="center" wrapText="1"/>
    </xf>
    <xf numFmtId="0" fontId="15" fillId="2" borderId="15" xfId="8" applyFont="1" applyFill="1" applyBorder="1" applyAlignment="1">
      <alignment vertical="center"/>
    </xf>
    <xf numFmtId="0" fontId="14" fillId="0" borderId="0" xfId="8" applyFont="1" applyAlignment="1">
      <alignment horizontal="center"/>
    </xf>
    <xf numFmtId="0" fontId="7" fillId="3" borderId="15" xfId="10" applyFont="1" applyFill="1" applyBorder="1" applyAlignment="1">
      <alignment horizontal="center" vertical="center" wrapText="1"/>
    </xf>
    <xf numFmtId="0" fontId="16" fillId="2" borderId="15" xfId="10" applyFont="1" applyFill="1" applyBorder="1" applyAlignment="1">
      <alignment horizontal="left" vertical="center" wrapText="1" indent="2"/>
    </xf>
    <xf numFmtId="0" fontId="16" fillId="2" borderId="17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Continuous" vertical="center"/>
    </xf>
    <xf numFmtId="0" fontId="10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21" xfId="0" applyFont="1" applyFill="1" applyBorder="1" applyAlignment="1">
      <alignment horizontal="centerContinuous" vertical="center" wrapText="1"/>
    </xf>
    <xf numFmtId="0" fontId="11" fillId="2" borderId="22" xfId="0" applyFont="1" applyFill="1" applyBorder="1" applyAlignment="1">
      <alignment horizontal="centerContinuous" vertical="center" wrapText="1"/>
    </xf>
    <xf numFmtId="0" fontId="11" fillId="2" borderId="23" xfId="0" applyFont="1" applyFill="1" applyBorder="1" applyAlignment="1">
      <alignment horizontal="centerContinuous" vertical="center" wrapText="1"/>
    </xf>
    <xf numFmtId="0" fontId="11" fillId="2" borderId="27" xfId="0" applyFont="1" applyFill="1" applyBorder="1" applyAlignment="1">
      <alignment horizontal="centerContinuous" vertical="center" wrapText="1"/>
    </xf>
    <xf numFmtId="3" fontId="1" fillId="0" borderId="11" xfId="10" applyNumberFormat="1" applyFont="1" applyFill="1" applyBorder="1" applyAlignment="1">
      <alignment horizontal="left" vertical="center" wrapText="1" indent="2"/>
    </xf>
    <xf numFmtId="3" fontId="1" fillId="0" borderId="11" xfId="8" applyNumberFormat="1" applyFont="1" applyFill="1" applyBorder="1" applyAlignment="1">
      <alignment horizontal="center" vertical="center"/>
    </xf>
    <xf numFmtId="0" fontId="4" fillId="0" borderId="31" xfId="8" applyFont="1" applyFill="1" applyBorder="1" applyAlignment="1">
      <alignment vertical="center"/>
    </xf>
    <xf numFmtId="0" fontId="7" fillId="3" borderId="35" xfId="0" applyFont="1" applyFill="1" applyBorder="1" applyAlignment="1">
      <alignment horizontal="center" vertical="center" wrapText="1"/>
    </xf>
    <xf numFmtId="166" fontId="6" fillId="0" borderId="11" xfId="5" applyNumberFormat="1" applyFont="1" applyFill="1" applyBorder="1" applyAlignment="1">
      <alignment vertical="center"/>
    </xf>
    <xf numFmtId="166" fontId="6" fillId="0" borderId="12" xfId="5" applyNumberFormat="1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166" fontId="2" fillId="0" borderId="12" xfId="5" applyNumberFormat="1" applyFont="1" applyFill="1" applyBorder="1" applyAlignment="1">
      <alignment vertical="center"/>
    </xf>
    <xf numFmtId="9" fontId="2" fillId="0" borderId="13" xfId="11" applyFont="1" applyFill="1" applyBorder="1" applyAlignment="1">
      <alignment vertical="center"/>
    </xf>
    <xf numFmtId="166" fontId="2" fillId="0" borderId="11" xfId="5" applyNumberFormat="1" applyFont="1" applyFill="1" applyBorder="1" applyAlignment="1">
      <alignment vertical="center"/>
    </xf>
    <xf numFmtId="3" fontId="1" fillId="0" borderId="36" xfId="10" applyNumberFormat="1" applyFont="1" applyFill="1" applyBorder="1" applyAlignment="1">
      <alignment horizontal="left" vertical="center" wrapText="1"/>
    </xf>
    <xf numFmtId="3" fontId="1" fillId="0" borderId="12" xfId="10" applyNumberFormat="1" applyFont="1" applyFill="1" applyBorder="1" applyAlignment="1">
      <alignment horizontal="left" vertical="center" wrapText="1" indent="2"/>
    </xf>
    <xf numFmtId="0" fontId="13" fillId="0" borderId="0" xfId="8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horizontal="center" vertical="center"/>
    </xf>
    <xf numFmtId="167" fontId="2" fillId="0" borderId="10" xfId="12" applyNumberFormat="1" applyFont="1" applyFill="1" applyBorder="1" applyAlignment="1">
      <alignment vertical="center"/>
    </xf>
    <xf numFmtId="167" fontId="2" fillId="0" borderId="0" xfId="12" applyNumberFormat="1" applyFont="1" applyFill="1" applyBorder="1" applyAlignment="1">
      <alignment vertical="center"/>
    </xf>
    <xf numFmtId="167" fontId="2" fillId="0" borderId="12" xfId="12" applyNumberFormat="1" applyFont="1" applyFill="1" applyBorder="1" applyAlignment="1">
      <alignment vertical="center"/>
    </xf>
    <xf numFmtId="168" fontId="2" fillId="0" borderId="12" xfId="12" applyNumberFormat="1" applyFont="1" applyFill="1" applyBorder="1" applyAlignment="1">
      <alignment vertical="center"/>
    </xf>
    <xf numFmtId="168" fontId="2" fillId="0" borderId="11" xfId="12" applyNumberFormat="1" applyFont="1" applyFill="1" applyBorder="1" applyAlignment="1">
      <alignment vertical="center"/>
    </xf>
    <xf numFmtId="17" fontId="15" fillId="2" borderId="15" xfId="8" applyNumberFormat="1" applyFont="1" applyFill="1" applyBorder="1" applyAlignment="1">
      <alignment vertical="center"/>
    </xf>
    <xf numFmtId="17" fontId="4" fillId="0" borderId="0" xfId="8" applyNumberFormat="1" applyFont="1" applyFill="1" applyBorder="1" applyAlignment="1">
      <alignment vertical="center" wrapText="1"/>
    </xf>
    <xf numFmtId="17" fontId="12" fillId="3" borderId="15" xfId="8" applyNumberFormat="1" applyFont="1" applyFill="1" applyBorder="1" applyAlignment="1">
      <alignment horizontal="centerContinuous" vertical="center" wrapText="1"/>
    </xf>
    <xf numFmtId="0" fontId="4" fillId="0" borderId="0" xfId="8" applyFont="1" applyFill="1" applyBorder="1" applyAlignment="1">
      <alignment horizontal="left" vertical="center" indent="5"/>
    </xf>
    <xf numFmtId="0" fontId="4" fillId="0" borderId="0" xfId="8" applyFont="1" applyFill="1" applyBorder="1" applyAlignment="1">
      <alignment horizontal="left" vertical="center" indent="6"/>
    </xf>
    <xf numFmtId="3" fontId="1" fillId="0" borderId="10" xfId="10" applyNumberFormat="1" applyFont="1" applyFill="1" applyBorder="1" applyAlignment="1">
      <alignment horizontal="left" vertical="center" wrapText="1"/>
    </xf>
    <xf numFmtId="3" fontId="1" fillId="0" borderId="10" xfId="8" applyNumberFormat="1" applyFont="1" applyFill="1" applyBorder="1" applyAlignment="1">
      <alignment horizontal="center" vertical="center"/>
    </xf>
    <xf numFmtId="166" fontId="1" fillId="0" borderId="10" xfId="5" applyNumberFormat="1" applyFont="1" applyFill="1" applyBorder="1" applyAlignment="1">
      <alignment vertical="center"/>
    </xf>
    <xf numFmtId="3" fontId="1" fillId="0" borderId="11" xfId="10" applyNumberFormat="1" applyFont="1" applyFill="1" applyBorder="1" applyAlignment="1">
      <alignment horizontal="left" vertical="center" wrapText="1"/>
    </xf>
    <xf numFmtId="166" fontId="1" fillId="0" borderId="11" xfId="5" applyNumberFormat="1" applyFont="1" applyFill="1" applyBorder="1" applyAlignment="1">
      <alignment vertical="center"/>
    </xf>
    <xf numFmtId="3" fontId="1" fillId="0" borderId="12" xfId="10" applyNumberFormat="1" applyFont="1" applyFill="1" applyBorder="1" applyAlignment="1">
      <alignment horizontal="left" vertical="center" wrapText="1"/>
    </xf>
    <xf numFmtId="3" fontId="1" fillId="0" borderId="12" xfId="8" applyNumberFormat="1" applyFont="1" applyFill="1" applyBorder="1" applyAlignment="1">
      <alignment horizontal="center" vertical="center"/>
    </xf>
    <xf numFmtId="166" fontId="1" fillId="0" borderId="12" xfId="5" applyNumberFormat="1" applyFont="1" applyFill="1" applyBorder="1" applyAlignment="1">
      <alignment vertical="center"/>
    </xf>
    <xf numFmtId="3" fontId="1" fillId="0" borderId="36" xfId="8" applyNumberFormat="1" applyFont="1" applyFill="1" applyBorder="1" applyAlignment="1">
      <alignment horizontal="center" vertical="center"/>
    </xf>
    <xf numFmtId="166" fontId="1" fillId="0" borderId="36" xfId="5" applyNumberFormat="1" applyFont="1" applyFill="1" applyBorder="1" applyAlignment="1">
      <alignment vertical="center"/>
    </xf>
    <xf numFmtId="3" fontId="1" fillId="0" borderId="13" xfId="10" applyNumberFormat="1" applyFont="1" applyFill="1" applyBorder="1" applyAlignment="1">
      <alignment horizontal="left" vertical="center" wrapText="1"/>
    </xf>
    <xf numFmtId="3" fontId="1" fillId="0" borderId="13" xfId="8" applyNumberFormat="1" applyFont="1" applyFill="1" applyBorder="1" applyAlignment="1">
      <alignment horizontal="center" vertical="center"/>
    </xf>
    <xf numFmtId="0" fontId="4" fillId="0" borderId="0" xfId="13" applyFont="1" applyAlignment="1">
      <alignment vertical="center"/>
    </xf>
    <xf numFmtId="0" fontId="8" fillId="0" borderId="0" xfId="13" applyFont="1" applyAlignment="1">
      <alignment vertical="center"/>
    </xf>
    <xf numFmtId="0" fontId="18" fillId="0" borderId="0" xfId="13" applyFont="1" applyAlignment="1">
      <alignment vertical="center"/>
    </xf>
    <xf numFmtId="0" fontId="15" fillId="2" borderId="15" xfId="13" applyFont="1" applyFill="1" applyBorder="1" applyAlignment="1">
      <alignment vertical="center"/>
    </xf>
    <xf numFmtId="0" fontId="1" fillId="0" borderId="0" xfId="13"/>
    <xf numFmtId="0" fontId="4" fillId="0" borderId="0" xfId="13" applyFont="1" applyAlignment="1">
      <alignment horizontal="centerContinuous" vertical="center"/>
    </xf>
    <xf numFmtId="0" fontId="14" fillId="0" borderId="0" xfId="13" applyFont="1" applyAlignment="1">
      <alignment horizontal="center"/>
    </xf>
    <xf numFmtId="3" fontId="5" fillId="0" borderId="0" xfId="14" applyNumberFormat="1" applyFont="1" applyAlignment="1">
      <alignment horizontal="center" vertical="center"/>
    </xf>
    <xf numFmtId="0" fontId="5" fillId="0" borderId="0" xfId="13" applyFont="1" applyAlignment="1">
      <alignment vertical="center"/>
    </xf>
    <xf numFmtId="0" fontId="4" fillId="0" borderId="0" xfId="14" quotePrefix="1" applyFont="1" applyAlignment="1">
      <alignment horizontal="center" vertical="center"/>
    </xf>
    <xf numFmtId="49" fontId="3" fillId="0" borderId="0" xfId="13" applyNumberFormat="1" applyFont="1" applyAlignment="1">
      <alignment horizontal="left" indent="2"/>
    </xf>
    <xf numFmtId="0" fontId="3" fillId="0" borderId="0" xfId="13" applyFont="1" applyAlignment="1">
      <alignment horizontal="left" vertical="center" indent="2"/>
    </xf>
    <xf numFmtId="0" fontId="1" fillId="0" borderId="0" xfId="16"/>
    <xf numFmtId="0" fontId="20" fillId="3" borderId="40" xfId="13" applyFont="1" applyFill="1" applyBorder="1" applyAlignment="1">
      <alignment horizontal="centerContinuous" vertical="center" wrapText="1"/>
    </xf>
    <xf numFmtId="0" fontId="20" fillId="3" borderId="41" xfId="13" applyFont="1" applyFill="1" applyBorder="1" applyAlignment="1">
      <alignment horizontal="centerContinuous" vertical="center" wrapText="1"/>
    </xf>
    <xf numFmtId="0" fontId="20" fillId="3" borderId="42" xfId="13" applyFont="1" applyFill="1" applyBorder="1" applyAlignment="1">
      <alignment horizontal="centerContinuous" vertical="center" wrapText="1"/>
    </xf>
    <xf numFmtId="3" fontId="20" fillId="3" borderId="43" xfId="13" applyNumberFormat="1" applyFont="1" applyFill="1" applyBorder="1" applyAlignment="1">
      <alignment horizontal="center" vertical="center"/>
    </xf>
    <xf numFmtId="0" fontId="20" fillId="3" borderId="44" xfId="13" applyFont="1" applyFill="1" applyBorder="1" applyAlignment="1">
      <alignment horizontal="center" vertical="center" wrapText="1"/>
    </xf>
    <xf numFmtId="3" fontId="20" fillId="3" borderId="45" xfId="13" applyNumberFormat="1" applyFont="1" applyFill="1" applyBorder="1" applyAlignment="1">
      <alignment horizontal="center" vertical="center"/>
    </xf>
    <xf numFmtId="167" fontId="5" fillId="0" borderId="46" xfId="12" applyNumberFormat="1" applyFont="1" applyFill="1" applyBorder="1" applyAlignment="1">
      <alignment vertical="center"/>
    </xf>
    <xf numFmtId="167" fontId="5" fillId="0" borderId="47" xfId="12" applyNumberFormat="1" applyFont="1" applyFill="1" applyBorder="1" applyAlignment="1">
      <alignment vertical="center"/>
    </xf>
    <xf numFmtId="167" fontId="5" fillId="0" borderId="48" xfId="12" applyNumberFormat="1" applyFont="1" applyFill="1" applyBorder="1" applyAlignment="1">
      <alignment vertical="center"/>
    </xf>
    <xf numFmtId="49" fontId="9" fillId="0" borderId="0" xfId="13" applyNumberFormat="1" applyFont="1" applyAlignment="1">
      <alignment horizontal="left" vertical="top"/>
    </xf>
    <xf numFmtId="167" fontId="4" fillId="0" borderId="0" xfId="12" applyNumberFormat="1" applyFont="1" applyFill="1" applyBorder="1" applyAlignment="1">
      <alignment vertical="center"/>
    </xf>
    <xf numFmtId="0" fontId="14" fillId="0" borderId="0" xfId="16" applyFont="1" applyAlignment="1">
      <alignment horizontal="left" vertical="top"/>
    </xf>
    <xf numFmtId="167" fontId="1" fillId="0" borderId="0" xfId="12" applyNumberFormat="1" applyFont="1" applyFill="1"/>
    <xf numFmtId="0" fontId="1" fillId="0" borderId="0" xfId="16" applyAlignment="1">
      <alignment vertical="center"/>
    </xf>
    <xf numFmtId="0" fontId="8" fillId="0" borderId="0" xfId="16" applyFont="1" applyAlignment="1">
      <alignment vertical="center"/>
    </xf>
    <xf numFmtId="168" fontId="2" fillId="0" borderId="13" xfId="12" applyNumberFormat="1" applyFont="1" applyFill="1" applyBorder="1" applyAlignment="1">
      <alignment vertical="center"/>
    </xf>
    <xf numFmtId="0" fontId="19" fillId="0" borderId="0" xfId="13" applyFont="1" applyFill="1" applyBorder="1" applyAlignment="1">
      <alignment horizontal="centerContinuous" vertical="center" wrapText="1"/>
    </xf>
    <xf numFmtId="0" fontId="20" fillId="3" borderId="50" xfId="13" applyFont="1" applyFill="1" applyBorder="1" applyAlignment="1">
      <alignment horizontal="centerContinuous" vertical="center" wrapText="1"/>
    </xf>
    <xf numFmtId="0" fontId="20" fillId="3" borderId="51" xfId="13" applyFont="1" applyFill="1" applyBorder="1" applyAlignment="1">
      <alignment horizontal="center" vertical="center" wrapText="1"/>
    </xf>
    <xf numFmtId="0" fontId="2" fillId="0" borderId="0" xfId="16" applyFont="1"/>
    <xf numFmtId="0" fontId="12" fillId="3" borderId="37" xfId="13" applyFont="1" applyFill="1" applyBorder="1" applyAlignment="1">
      <alignment horizontal="centerContinuous" vertical="center" wrapText="1"/>
    </xf>
    <xf numFmtId="0" fontId="12" fillId="3" borderId="38" xfId="13" applyFont="1" applyFill="1" applyBorder="1" applyAlignment="1">
      <alignment horizontal="centerContinuous" vertical="center" wrapText="1"/>
    </xf>
    <xf numFmtId="0" fontId="12" fillId="3" borderId="39" xfId="13" applyFont="1" applyFill="1" applyBorder="1" applyAlignment="1">
      <alignment horizontal="centerContinuous" vertical="center" wrapText="1"/>
    </xf>
    <xf numFmtId="0" fontId="12" fillId="3" borderId="49" xfId="13" applyFont="1" applyFill="1" applyBorder="1" applyAlignment="1">
      <alignment horizontal="centerContinuous" vertical="center" wrapText="1"/>
    </xf>
    <xf numFmtId="0" fontId="21" fillId="0" borderId="0" xfId="13" applyFont="1" applyAlignment="1">
      <alignment vertical="center"/>
    </xf>
    <xf numFmtId="0" fontId="22" fillId="0" borderId="0" xfId="8" applyFont="1" applyFill="1" applyBorder="1" applyAlignment="1">
      <alignment vertical="center" wrapText="1"/>
    </xf>
    <xf numFmtId="3" fontId="1" fillId="0" borderId="0" xfId="10" applyNumberFormat="1" applyFont="1" applyFill="1" applyBorder="1" applyAlignment="1">
      <alignment horizontal="left" vertical="center" wrapText="1" indent="2"/>
    </xf>
    <xf numFmtId="168" fontId="2" fillId="0" borderId="0" xfId="12" applyNumberFormat="1" applyFont="1" applyFill="1" applyBorder="1" applyAlignment="1">
      <alignment vertical="center"/>
    </xf>
    <xf numFmtId="3" fontId="2" fillId="0" borderId="36" xfId="10" applyNumberFormat="1" applyFont="1" applyFill="1" applyBorder="1" applyAlignment="1">
      <alignment horizontal="left" vertical="center" wrapText="1"/>
    </xf>
    <xf numFmtId="3" fontId="2" fillId="0" borderId="36" xfId="8" applyNumberFormat="1" applyFont="1" applyFill="1" applyBorder="1" applyAlignment="1">
      <alignment horizontal="center" vertical="center"/>
    </xf>
    <xf numFmtId="9" fontId="2" fillId="0" borderId="36" xfId="11" applyFont="1" applyFill="1" applyBorder="1" applyAlignment="1">
      <alignment vertical="center"/>
    </xf>
    <xf numFmtId="0" fontId="23" fillId="0" borderId="0" xfId="8" applyFont="1" applyFill="1" applyBorder="1" applyAlignment="1">
      <alignment vertical="center"/>
    </xf>
    <xf numFmtId="167" fontId="24" fillId="0" borderId="0" xfId="12" applyNumberFormat="1" applyFont="1" applyFill="1" applyAlignment="1">
      <alignment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169" fontId="24" fillId="0" borderId="0" xfId="0" applyNumberFormat="1" applyFont="1" applyAlignment="1">
      <alignment vertical="center"/>
    </xf>
    <xf numFmtId="3" fontId="23" fillId="0" borderId="0" xfId="10" applyNumberFormat="1" applyFont="1" applyFill="1" applyBorder="1" applyAlignment="1">
      <alignment horizontal="left" vertical="center" wrapText="1"/>
    </xf>
    <xf numFmtId="3" fontId="1" fillId="0" borderId="0" xfId="8" applyNumberFormat="1" applyFont="1" applyFill="1" applyBorder="1" applyAlignment="1">
      <alignment horizontal="center" vertical="center"/>
    </xf>
    <xf numFmtId="9" fontId="2" fillId="0" borderId="0" xfId="11" applyFont="1" applyFill="1" applyBorder="1" applyAlignment="1">
      <alignment vertical="center"/>
    </xf>
    <xf numFmtId="0" fontId="7" fillId="0" borderId="0" xfId="10" applyFont="1" applyFill="1" applyBorder="1" applyAlignment="1">
      <alignment horizontal="center" vertical="center" wrapText="1"/>
    </xf>
    <xf numFmtId="17" fontId="12" fillId="0" borderId="0" xfId="8" applyNumberFormat="1" applyFont="1" applyFill="1" applyBorder="1" applyAlignment="1">
      <alignment horizontal="centerContinuous" vertical="center" wrapText="1"/>
    </xf>
    <xf numFmtId="3" fontId="2" fillId="0" borderId="0" xfId="10" applyNumberFormat="1" applyFont="1" applyFill="1" applyBorder="1" applyAlignment="1">
      <alignment horizontal="left" vertical="center" wrapText="1"/>
    </xf>
    <xf numFmtId="3" fontId="2" fillId="0" borderId="0" xfId="8" applyNumberFormat="1" applyFont="1" applyFill="1" applyBorder="1" applyAlignment="1">
      <alignment horizontal="center" vertical="center"/>
    </xf>
    <xf numFmtId="166" fontId="2" fillId="0" borderId="0" xfId="5" applyNumberFormat="1" applyFont="1" applyFill="1" applyBorder="1" applyAlignment="1">
      <alignment vertical="center"/>
    </xf>
    <xf numFmtId="3" fontId="2" fillId="0" borderId="52" xfId="10" applyNumberFormat="1" applyFont="1" applyFill="1" applyBorder="1" applyAlignment="1">
      <alignment horizontal="center" vertical="center"/>
    </xf>
    <xf numFmtId="3" fontId="6" fillId="0" borderId="14" xfId="8" applyNumberFormat="1" applyFont="1" applyFill="1" applyBorder="1" applyAlignment="1">
      <alignment horizontal="center" vertical="center"/>
    </xf>
    <xf numFmtId="3" fontId="1" fillId="0" borderId="14" xfId="10" applyNumberFormat="1" applyFont="1" applyFill="1" applyBorder="1" applyAlignment="1">
      <alignment horizontal="left" vertical="center" wrapText="1" indent="2"/>
    </xf>
    <xf numFmtId="0" fontId="4" fillId="0" borderId="53" xfId="8" applyFont="1" applyFill="1" applyBorder="1" applyAlignment="1">
      <alignment vertical="center" wrapText="1"/>
    </xf>
    <xf numFmtId="3" fontId="2" fillId="0" borderId="14" xfId="10" applyNumberFormat="1" applyFont="1" applyFill="1" applyBorder="1" applyAlignment="1">
      <alignment horizontal="left" vertical="center" wrapText="1"/>
    </xf>
    <xf numFmtId="167" fontId="24" fillId="0" borderId="0" xfId="12" applyNumberFormat="1" applyFont="1" applyFill="1" applyBorder="1" applyAlignment="1">
      <alignment vertical="center"/>
    </xf>
    <xf numFmtId="169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Border="1"/>
    <xf numFmtId="170" fontId="24" fillId="0" borderId="0" xfId="0" applyNumberFormat="1" applyFont="1" applyBorder="1"/>
    <xf numFmtId="0" fontId="24" fillId="0" borderId="0" xfId="0" applyFont="1" applyBorder="1"/>
    <xf numFmtId="169" fontId="24" fillId="0" borderId="0" xfId="0" applyNumberFormat="1" applyFont="1" applyFill="1" applyAlignment="1">
      <alignment vertical="center"/>
    </xf>
    <xf numFmtId="0" fontId="25" fillId="0" borderId="54" xfId="0" applyFont="1" applyFill="1" applyBorder="1" applyAlignment="1">
      <alignment horizontal="center" vertical="center"/>
    </xf>
    <xf numFmtId="3" fontId="6" fillId="0" borderId="13" xfId="10" applyNumberFormat="1" applyFont="1" applyFill="1" applyBorder="1" applyAlignment="1">
      <alignment horizontal="left" vertical="center" wrapText="1" indent="2"/>
    </xf>
    <xf numFmtId="0" fontId="16" fillId="5" borderId="15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/>
    <xf numFmtId="2" fontId="4" fillId="0" borderId="30" xfId="0" applyNumberFormat="1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2" fontId="4" fillId="0" borderId="26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16" fillId="2" borderId="16" xfId="0" applyFont="1" applyFill="1" applyBorder="1" applyAlignment="1">
      <alignment horizontal="centerContinuous"/>
    </xf>
    <xf numFmtId="0" fontId="16" fillId="2" borderId="17" xfId="0" applyFont="1" applyFill="1" applyBorder="1" applyAlignment="1">
      <alignment horizontal="centerContinuous"/>
    </xf>
    <xf numFmtId="0" fontId="16" fillId="2" borderId="18" xfId="0" applyFont="1" applyFill="1" applyBorder="1" applyAlignment="1">
      <alignment horizontal="centerContinuous"/>
    </xf>
    <xf numFmtId="0" fontId="24" fillId="0" borderId="15" xfId="0" applyFont="1" applyBorder="1" applyAlignment="1">
      <alignment horizontal="left"/>
    </xf>
    <xf numFmtId="0" fontId="27" fillId="5" borderId="15" xfId="0" applyFont="1" applyFill="1" applyBorder="1" applyAlignment="1">
      <alignment horizontal="center" vertical="center"/>
    </xf>
    <xf numFmtId="3" fontId="2" fillId="0" borderId="13" xfId="10" applyNumberFormat="1" applyFont="1" applyFill="1" applyBorder="1" applyAlignment="1">
      <alignment horizontal="left" vertical="center" wrapText="1"/>
    </xf>
    <xf numFmtId="167" fontId="6" fillId="0" borderId="12" xfId="12" applyNumberFormat="1" applyFont="1" applyFill="1" applyBorder="1" applyAlignment="1">
      <alignment vertical="center"/>
    </xf>
    <xf numFmtId="167" fontId="1" fillId="0" borderId="56" xfId="12" applyNumberFormat="1" applyFont="1" applyFill="1" applyBorder="1"/>
    <xf numFmtId="167" fontId="1" fillId="0" borderId="57" xfId="12" applyNumberFormat="1" applyFont="1" applyFill="1" applyBorder="1"/>
    <xf numFmtId="164" fontId="1" fillId="0" borderId="13" xfId="12" applyFont="1" applyFill="1" applyBorder="1" applyAlignment="1">
      <alignment vertical="center"/>
    </xf>
    <xf numFmtId="0" fontId="18" fillId="0" borderId="0" xfId="16" applyFont="1" applyAlignment="1">
      <alignment vertical="center"/>
    </xf>
    <xf numFmtId="0" fontId="15" fillId="2" borderId="16" xfId="16" applyFont="1" applyFill="1" applyBorder="1" applyAlignment="1">
      <alignment vertical="center"/>
    </xf>
    <xf numFmtId="0" fontId="25" fillId="6" borderId="16" xfId="13" applyFont="1" applyFill="1" applyBorder="1" applyAlignment="1">
      <alignment horizontal="centerContinuous" vertical="center" wrapText="1"/>
    </xf>
    <xf numFmtId="0" fontId="25" fillId="6" borderId="17" xfId="13" applyFont="1" applyFill="1" applyBorder="1" applyAlignment="1">
      <alignment horizontal="centerContinuous" vertical="center" wrapText="1"/>
    </xf>
    <xf numFmtId="0" fontId="25" fillId="6" borderId="18" xfId="13" applyFont="1" applyFill="1" applyBorder="1" applyAlignment="1">
      <alignment horizontal="centerContinuous" vertical="center" wrapText="1"/>
    </xf>
    <xf numFmtId="0" fontId="4" fillId="0" borderId="0" xfId="16" applyFont="1" applyAlignment="1">
      <alignment vertical="center"/>
    </xf>
    <xf numFmtId="0" fontId="20" fillId="3" borderId="15" xfId="14" applyFont="1" applyFill="1" applyBorder="1" applyAlignment="1">
      <alignment horizontal="center" vertical="center"/>
    </xf>
    <xf numFmtId="0" fontId="4" fillId="0" borderId="0" xfId="16" applyFont="1" applyAlignment="1">
      <alignment horizontal="center" vertical="center" wrapText="1"/>
    </xf>
    <xf numFmtId="171" fontId="20" fillId="3" borderId="21" xfId="17" applyNumberFormat="1" applyFont="1" applyFill="1" applyBorder="1" applyAlignment="1">
      <alignment horizontal="center" vertical="center" wrapText="1"/>
    </xf>
    <xf numFmtId="171" fontId="20" fillId="3" borderId="22" xfId="17" applyNumberFormat="1" applyFont="1" applyFill="1" applyBorder="1" applyAlignment="1">
      <alignment horizontal="center" vertical="center" wrapText="1"/>
    </xf>
    <xf numFmtId="171" fontId="20" fillId="3" borderId="27" xfId="17" applyNumberFormat="1" applyFont="1" applyFill="1" applyBorder="1" applyAlignment="1">
      <alignment horizontal="center" vertical="center" wrapText="1"/>
    </xf>
    <xf numFmtId="0" fontId="4" fillId="0" borderId="0" xfId="14" applyFont="1" applyAlignment="1">
      <alignment horizontal="center" vertical="center"/>
    </xf>
    <xf numFmtId="0" fontId="28" fillId="4" borderId="15" xfId="14" applyFont="1" applyFill="1" applyBorder="1" applyAlignment="1">
      <alignment horizontal="left" vertical="center" indent="2"/>
    </xf>
    <xf numFmtId="0" fontId="5" fillId="0" borderId="0" xfId="16" applyFont="1" applyAlignment="1">
      <alignment vertical="center"/>
    </xf>
    <xf numFmtId="3" fontId="10" fillId="0" borderId="26" xfId="14" applyNumberFormat="1" applyFont="1" applyBorder="1" applyAlignment="1">
      <alignment horizontal="left" vertical="center" indent="1"/>
    </xf>
    <xf numFmtId="0" fontId="28" fillId="4" borderId="15" xfId="14" applyFont="1" applyFill="1" applyBorder="1" applyAlignment="1">
      <alignment horizontal="left" vertical="center" wrapText="1" indent="2"/>
    </xf>
    <xf numFmtId="3" fontId="4" fillId="0" borderId="46" xfId="16" applyNumberFormat="1" applyFont="1" applyBorder="1" applyAlignment="1">
      <alignment vertical="center"/>
    </xf>
    <xf numFmtId="3" fontId="4" fillId="0" borderId="47" xfId="16" applyNumberFormat="1" applyFont="1" applyBorder="1" applyAlignment="1">
      <alignment vertical="center"/>
    </xf>
    <xf numFmtId="3" fontId="4" fillId="0" borderId="58" xfId="16" applyNumberFormat="1" applyFont="1" applyBorder="1" applyAlignment="1">
      <alignment vertical="center"/>
    </xf>
    <xf numFmtId="3" fontId="4" fillId="0" borderId="48" xfId="16" applyNumberFormat="1" applyFont="1" applyBorder="1" applyAlignment="1">
      <alignment vertical="center"/>
    </xf>
    <xf numFmtId="167" fontId="3" fillId="0" borderId="1" xfId="12" applyNumberFormat="1" applyFont="1" applyBorder="1" applyAlignment="1">
      <alignment horizontal="right" vertical="center"/>
    </xf>
    <xf numFmtId="167" fontId="3" fillId="0" borderId="2" xfId="12" applyNumberFormat="1" applyFont="1" applyBorder="1" applyAlignment="1">
      <alignment horizontal="right" vertical="center"/>
    </xf>
    <xf numFmtId="167" fontId="3" fillId="0" borderId="25" xfId="12" applyNumberFormat="1" applyFont="1" applyBorder="1" applyAlignment="1">
      <alignment horizontal="right" vertical="center"/>
    </xf>
    <xf numFmtId="167" fontId="0" fillId="0" borderId="3" xfId="12" applyNumberFormat="1" applyFont="1" applyBorder="1" applyAlignment="1">
      <alignment vertical="center"/>
    </xf>
    <xf numFmtId="167" fontId="3" fillId="0" borderId="7" xfId="12" applyNumberFormat="1" applyFont="1" applyBorder="1" applyAlignment="1">
      <alignment horizontal="right" vertical="center"/>
    </xf>
    <xf numFmtId="167" fontId="3" fillId="0" borderId="8" xfId="12" applyNumberFormat="1" applyFont="1" applyBorder="1" applyAlignment="1">
      <alignment horizontal="right" vertical="center"/>
    </xf>
    <xf numFmtId="167" fontId="0" fillId="0" borderId="9" xfId="12" applyNumberFormat="1" applyFont="1" applyBorder="1" applyAlignment="1">
      <alignment vertical="center"/>
    </xf>
    <xf numFmtId="167" fontId="0" fillId="0" borderId="4" xfId="12" applyNumberFormat="1" applyFont="1" applyBorder="1" applyAlignment="1">
      <alignment vertical="center"/>
    </xf>
    <xf numFmtId="167" fontId="0" fillId="0" borderId="5" xfId="12" applyNumberFormat="1" applyFont="1" applyBorder="1" applyAlignment="1">
      <alignment vertical="center"/>
    </xf>
    <xf numFmtId="167" fontId="0" fillId="0" borderId="6" xfId="12" applyNumberFormat="1" applyFont="1" applyBorder="1" applyAlignment="1">
      <alignment vertical="center"/>
    </xf>
    <xf numFmtId="0" fontId="9" fillId="0" borderId="0" xfId="13" applyFont="1" applyAlignment="1">
      <alignment vertical="center"/>
    </xf>
    <xf numFmtId="171" fontId="20" fillId="3" borderId="59" xfId="17" applyNumberFormat="1" applyFont="1" applyFill="1" applyBorder="1" applyAlignment="1">
      <alignment horizontal="center" vertical="center" wrapText="1"/>
    </xf>
    <xf numFmtId="3" fontId="4" fillId="0" borderId="60" xfId="16" applyNumberFormat="1" applyFont="1" applyBorder="1" applyAlignment="1">
      <alignment vertical="center"/>
    </xf>
    <xf numFmtId="0" fontId="25" fillId="6" borderId="0" xfId="13" applyFont="1" applyFill="1" applyBorder="1" applyAlignment="1">
      <alignment horizontal="centerContinuous" vertical="center" wrapText="1"/>
    </xf>
    <xf numFmtId="171" fontId="20" fillId="3" borderId="61" xfId="17" applyNumberFormat="1" applyFont="1" applyFill="1" applyBorder="1" applyAlignment="1">
      <alignment horizontal="center" vertical="center" wrapText="1"/>
    </xf>
    <xf numFmtId="0" fontId="7" fillId="3" borderId="24" xfId="10" applyFont="1" applyFill="1" applyBorder="1" applyAlignment="1">
      <alignment horizontal="left" vertical="center" wrapText="1" indent="1"/>
    </xf>
    <xf numFmtId="0" fontId="7" fillId="3" borderId="30" xfId="10" applyFont="1" applyFill="1" applyBorder="1" applyAlignment="1">
      <alignment horizontal="left" vertical="center" wrapText="1" indent="1"/>
    </xf>
    <xf numFmtId="0" fontId="7" fillId="3" borderId="26" xfId="10" applyFont="1" applyFill="1" applyBorder="1" applyAlignment="1">
      <alignment horizontal="left" vertical="center" wrapText="1" indent="1"/>
    </xf>
    <xf numFmtId="0" fontId="19" fillId="2" borderId="17" xfId="13" applyFont="1" applyFill="1" applyBorder="1" applyAlignment="1">
      <alignment horizontal="centerContinuous" vertical="center"/>
    </xf>
    <xf numFmtId="0" fontId="19" fillId="2" borderId="18" xfId="13" applyFont="1" applyFill="1" applyBorder="1" applyAlignment="1">
      <alignment horizontal="centerContinuous" vertical="center"/>
    </xf>
    <xf numFmtId="0" fontId="15" fillId="5" borderId="16" xfId="15" applyNumberFormat="1" applyFont="1" applyFill="1" applyBorder="1" applyAlignment="1">
      <alignment horizontal="left" vertical="center"/>
    </xf>
    <xf numFmtId="0" fontId="10" fillId="5" borderId="17" xfId="15" applyNumberFormat="1" applyFont="1" applyFill="1" applyBorder="1" applyAlignment="1">
      <alignment horizontal="center" vertical="center"/>
    </xf>
    <xf numFmtId="0" fontId="10" fillId="5" borderId="18" xfId="15" applyNumberFormat="1" applyFont="1" applyFill="1" applyBorder="1" applyAlignment="1">
      <alignment horizontal="center" vertical="center"/>
    </xf>
    <xf numFmtId="164" fontId="1" fillId="0" borderId="55" xfId="12" applyFont="1" applyFill="1" applyBorder="1" applyAlignment="1">
      <alignment vertical="center"/>
    </xf>
    <xf numFmtId="164" fontId="1" fillId="0" borderId="10" xfId="12" applyFont="1" applyFill="1" applyBorder="1" applyAlignment="1">
      <alignment vertical="center"/>
    </xf>
    <xf numFmtId="164" fontId="1" fillId="0" borderId="12" xfId="12" applyFont="1" applyFill="1" applyBorder="1" applyAlignment="1">
      <alignment vertical="center"/>
    </xf>
    <xf numFmtId="164" fontId="24" fillId="0" borderId="0" xfId="12" applyFont="1" applyFill="1" applyAlignment="1">
      <alignment vertical="center"/>
    </xf>
    <xf numFmtId="164" fontId="0" fillId="0" borderId="0" xfId="12" applyFont="1"/>
    <xf numFmtId="164" fontId="0" fillId="0" borderId="15" xfId="12" applyFont="1" applyBorder="1"/>
    <xf numFmtId="49" fontId="1" fillId="0" borderId="0" xfId="13" applyNumberFormat="1" applyFont="1" applyAlignment="1">
      <alignment horizontal="left" indent="2"/>
    </xf>
    <xf numFmtId="0" fontId="29" fillId="0" borderId="62" xfId="16" applyFont="1" applyBorder="1"/>
    <xf numFmtId="0" fontId="1" fillId="0" borderId="62" xfId="16" applyBorder="1"/>
    <xf numFmtId="0" fontId="29" fillId="0" borderId="63" xfId="16" applyFont="1" applyBorder="1"/>
    <xf numFmtId="0" fontId="1" fillId="0" borderId="63" xfId="16" applyBorder="1"/>
    <xf numFmtId="17" fontId="6" fillId="0" borderId="0" xfId="8" applyNumberFormat="1" applyBorder="1" applyAlignment="1">
      <alignment horizontal="center" vertical="center"/>
    </xf>
    <xf numFmtId="0" fontId="6" fillId="0" borderId="0" xfId="8" applyBorder="1" applyAlignment="1">
      <alignment horizontal="center" vertical="center"/>
    </xf>
    <xf numFmtId="0" fontId="6" fillId="0" borderId="16" xfId="8" applyBorder="1" applyAlignment="1">
      <alignment horizontal="center" vertical="center"/>
    </xf>
    <xf numFmtId="0" fontId="6" fillId="0" borderId="17" xfId="8" applyBorder="1" applyAlignment="1">
      <alignment horizontal="center" vertical="center"/>
    </xf>
    <xf numFmtId="0" fontId="6" fillId="0" borderId="18" xfId="8" applyBorder="1" applyAlignment="1">
      <alignment horizontal="center" vertical="center"/>
    </xf>
    <xf numFmtId="0" fontId="1" fillId="0" borderId="16" xfId="13" applyBorder="1" applyAlignment="1">
      <alignment horizontal="center" vertical="center"/>
    </xf>
    <xf numFmtId="0" fontId="1" fillId="0" borderId="17" xfId="13" applyBorder="1" applyAlignment="1">
      <alignment horizontal="center" vertical="center"/>
    </xf>
    <xf numFmtId="0" fontId="1" fillId="0" borderId="18" xfId="13" applyBorder="1" applyAlignment="1">
      <alignment horizontal="center" vertical="center"/>
    </xf>
    <xf numFmtId="49" fontId="1" fillId="0" borderId="16" xfId="13" applyNumberFormat="1" applyBorder="1" applyAlignment="1">
      <alignment horizontal="center" vertical="center"/>
    </xf>
    <xf numFmtId="49" fontId="1" fillId="0" borderId="17" xfId="13" applyNumberFormat="1" applyBorder="1" applyAlignment="1">
      <alignment horizontal="center" vertical="center"/>
    </xf>
    <xf numFmtId="49" fontId="1" fillId="0" borderId="18" xfId="13" applyNumberFormat="1" applyBorder="1" applyAlignment="1">
      <alignment horizontal="center" vertical="center"/>
    </xf>
    <xf numFmtId="17" fontId="6" fillId="0" borderId="16" xfId="8" applyNumberFormat="1" applyBorder="1" applyAlignment="1">
      <alignment horizontal="center" vertical="center"/>
    </xf>
    <xf numFmtId="17" fontId="6" fillId="0" borderId="17" xfId="8" applyNumberForma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18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2" builtinId="3"/>
    <cellStyle name="Millares [0] 2" xfId="5" xr:uid="{00000000-0005-0000-0000-000005000000}"/>
    <cellStyle name="Millares [0] 2 2" xfId="15" xr:uid="{71CF8193-4920-4E83-AF87-E2368AC32D91}"/>
    <cellStyle name="Millares [0] 3" xfId="6" xr:uid="{00000000-0005-0000-0000-000006000000}"/>
    <cellStyle name="Millares 2" xfId="7" xr:uid="{00000000-0005-0000-0000-000007000000}"/>
    <cellStyle name="Millares 3" xfId="17" xr:uid="{2CB15E9A-BBF5-486B-843F-1F71EBAA8B24}"/>
    <cellStyle name="Normal" xfId="0" builtinId="0"/>
    <cellStyle name="Normal 12" xfId="16" xr:uid="{48FC6542-9541-4B3C-8368-B971801FE02C}"/>
    <cellStyle name="Normal 2" xfId="8" xr:uid="{00000000-0005-0000-0000-000009000000}"/>
    <cellStyle name="Normal 2 2" xfId="9" xr:uid="{00000000-0005-0000-0000-00000A000000}"/>
    <cellStyle name="Normal 2 3" xfId="13" xr:uid="{AAE3428C-3119-4393-B9C9-1FDB5DF63B3A}"/>
    <cellStyle name="Normal_tarifas segregadas1 2" xfId="10" xr:uid="{00000000-0005-0000-0000-00000B000000}"/>
    <cellStyle name="Normal_tarifas segregadas1 2 2" xfId="14" xr:uid="{603B4747-D34E-4D03-BE65-46CAB3850184}"/>
    <cellStyle name="Porcentual 2" xfId="11" xr:uid="{00000000-0005-0000-0000-00000C000000}"/>
  </cellStyles>
  <dxfs count="0"/>
  <tableStyles count="0" defaultTableStyle="TableStyleMedium9" defaultPivotStyle="PivotStyleLight16"/>
  <colors>
    <mruColors>
      <color rgb="FFFF6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D52EE45-E4DD-4282-BBE7-59EA1FCD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800100</xdr:colOff>
      <xdr:row>3</xdr:row>
      <xdr:rowOff>57150</xdr:rowOff>
    </xdr:to>
    <xdr:pic>
      <xdr:nvPicPr>
        <xdr:cNvPr id="165927" name="2 Imagen">
          <a:extLst>
            <a:ext uri="{FF2B5EF4-FFF2-40B4-BE49-F238E27FC236}">
              <a16:creationId xmlns:a16="http://schemas.microsoft.com/office/drawing/2014/main" id="{00000000-0008-0000-0300-0000278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72953" cy="55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885825</xdr:colOff>
      <xdr:row>3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0D43967-F0CA-4807-A37B-353A441BE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57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957943</xdr:colOff>
      <xdr:row>2</xdr:row>
      <xdr:rowOff>112939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8DBB285-FF58-474A-83BC-EE9D5A3EB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743" cy="55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222250</xdr:colOff>
      <xdr:row>3</xdr:row>
      <xdr:rowOff>141693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6C801D96-AA36-46CA-84B4-F52E9494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R\Hidrocarburos\Tarifas\Tarifas%202016\Petici&#243;n%20de%20informaci&#243;n\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49FD-9CD0-43F8-B5C3-CB808345D824}">
  <dimension ref="A8:B9"/>
  <sheetViews>
    <sheetView showGridLines="0" tabSelected="1" zoomScale="90" zoomScaleNormal="90" workbookViewId="0">
      <selection activeCell="A16" sqref="A16"/>
    </sheetView>
  </sheetViews>
  <sheetFormatPr baseColWidth="10" defaultRowHeight="12.75" x14ac:dyDescent="0.35"/>
  <cols>
    <col min="1" max="1" width="34" style="89" bestFit="1" customWidth="1"/>
    <col min="2" max="2" width="18.1328125" style="89" customWidth="1"/>
    <col min="3" max="256" width="11.3984375" style="89"/>
    <col min="257" max="257" width="34" style="89" bestFit="1" customWidth="1"/>
    <col min="258" max="258" width="14.3984375" style="89" bestFit="1" customWidth="1"/>
    <col min="259" max="512" width="11.3984375" style="89"/>
    <col min="513" max="513" width="34" style="89" bestFit="1" customWidth="1"/>
    <col min="514" max="514" width="14.3984375" style="89" bestFit="1" customWidth="1"/>
    <col min="515" max="768" width="11.3984375" style="89"/>
    <col min="769" max="769" width="34" style="89" bestFit="1" customWidth="1"/>
    <col min="770" max="770" width="14.3984375" style="89" bestFit="1" customWidth="1"/>
    <col min="771" max="1024" width="11.3984375" style="89"/>
    <col min="1025" max="1025" width="34" style="89" bestFit="1" customWidth="1"/>
    <col min="1026" max="1026" width="14.3984375" style="89" bestFit="1" customWidth="1"/>
    <col min="1027" max="1280" width="11.3984375" style="89"/>
    <col min="1281" max="1281" width="34" style="89" bestFit="1" customWidth="1"/>
    <col min="1282" max="1282" width="14.3984375" style="89" bestFit="1" customWidth="1"/>
    <col min="1283" max="1536" width="11.3984375" style="89"/>
    <col min="1537" max="1537" width="34" style="89" bestFit="1" customWidth="1"/>
    <col min="1538" max="1538" width="14.3984375" style="89" bestFit="1" customWidth="1"/>
    <col min="1539" max="1792" width="11.3984375" style="89"/>
    <col min="1793" max="1793" width="34" style="89" bestFit="1" customWidth="1"/>
    <col min="1794" max="1794" width="14.3984375" style="89" bestFit="1" customWidth="1"/>
    <col min="1795" max="2048" width="11.3984375" style="89"/>
    <col min="2049" max="2049" width="34" style="89" bestFit="1" customWidth="1"/>
    <col min="2050" max="2050" width="14.3984375" style="89" bestFit="1" customWidth="1"/>
    <col min="2051" max="2304" width="11.3984375" style="89"/>
    <col min="2305" max="2305" width="34" style="89" bestFit="1" customWidth="1"/>
    <col min="2306" max="2306" width="14.3984375" style="89" bestFit="1" customWidth="1"/>
    <col min="2307" max="2560" width="11.3984375" style="89"/>
    <col min="2561" max="2561" width="34" style="89" bestFit="1" customWidth="1"/>
    <col min="2562" max="2562" width="14.3984375" style="89" bestFit="1" customWidth="1"/>
    <col min="2563" max="2816" width="11.3984375" style="89"/>
    <col min="2817" max="2817" width="34" style="89" bestFit="1" customWidth="1"/>
    <col min="2818" max="2818" width="14.3984375" style="89" bestFit="1" customWidth="1"/>
    <col min="2819" max="3072" width="11.3984375" style="89"/>
    <col min="3073" max="3073" width="34" style="89" bestFit="1" customWidth="1"/>
    <col min="3074" max="3074" width="14.3984375" style="89" bestFit="1" customWidth="1"/>
    <col min="3075" max="3328" width="11.3984375" style="89"/>
    <col min="3329" max="3329" width="34" style="89" bestFit="1" customWidth="1"/>
    <col min="3330" max="3330" width="14.3984375" style="89" bestFit="1" customWidth="1"/>
    <col min="3331" max="3584" width="11.3984375" style="89"/>
    <col min="3585" max="3585" width="34" style="89" bestFit="1" customWidth="1"/>
    <col min="3586" max="3586" width="14.3984375" style="89" bestFit="1" customWidth="1"/>
    <col min="3587" max="3840" width="11.3984375" style="89"/>
    <col min="3841" max="3841" width="34" style="89" bestFit="1" customWidth="1"/>
    <col min="3842" max="3842" width="14.3984375" style="89" bestFit="1" customWidth="1"/>
    <col min="3843" max="4096" width="11.3984375" style="89"/>
    <col min="4097" max="4097" width="34" style="89" bestFit="1" customWidth="1"/>
    <col min="4098" max="4098" width="14.3984375" style="89" bestFit="1" customWidth="1"/>
    <col min="4099" max="4352" width="11.3984375" style="89"/>
    <col min="4353" max="4353" width="34" style="89" bestFit="1" customWidth="1"/>
    <col min="4354" max="4354" width="14.3984375" style="89" bestFit="1" customWidth="1"/>
    <col min="4355" max="4608" width="11.3984375" style="89"/>
    <col min="4609" max="4609" width="34" style="89" bestFit="1" customWidth="1"/>
    <col min="4610" max="4610" width="14.3984375" style="89" bestFit="1" customWidth="1"/>
    <col min="4611" max="4864" width="11.3984375" style="89"/>
    <col min="4865" max="4865" width="34" style="89" bestFit="1" customWidth="1"/>
    <col min="4866" max="4866" width="14.3984375" style="89" bestFit="1" customWidth="1"/>
    <col min="4867" max="5120" width="11.3984375" style="89"/>
    <col min="5121" max="5121" width="34" style="89" bestFit="1" customWidth="1"/>
    <col min="5122" max="5122" width="14.3984375" style="89" bestFit="1" customWidth="1"/>
    <col min="5123" max="5376" width="11.3984375" style="89"/>
    <col min="5377" max="5377" width="34" style="89" bestFit="1" customWidth="1"/>
    <col min="5378" max="5378" width="14.3984375" style="89" bestFit="1" customWidth="1"/>
    <col min="5379" max="5632" width="11.3984375" style="89"/>
    <col min="5633" max="5633" width="34" style="89" bestFit="1" customWidth="1"/>
    <col min="5634" max="5634" width="14.3984375" style="89" bestFit="1" customWidth="1"/>
    <col min="5635" max="5888" width="11.3984375" style="89"/>
    <col min="5889" max="5889" width="34" style="89" bestFit="1" customWidth="1"/>
    <col min="5890" max="5890" width="14.3984375" style="89" bestFit="1" customWidth="1"/>
    <col min="5891" max="6144" width="11.3984375" style="89"/>
    <col min="6145" max="6145" width="34" style="89" bestFit="1" customWidth="1"/>
    <col min="6146" max="6146" width="14.3984375" style="89" bestFit="1" customWidth="1"/>
    <col min="6147" max="6400" width="11.3984375" style="89"/>
    <col min="6401" max="6401" width="34" style="89" bestFit="1" customWidth="1"/>
    <col min="6402" max="6402" width="14.3984375" style="89" bestFit="1" customWidth="1"/>
    <col min="6403" max="6656" width="11.3984375" style="89"/>
    <col min="6657" max="6657" width="34" style="89" bestFit="1" customWidth="1"/>
    <col min="6658" max="6658" width="14.3984375" style="89" bestFit="1" customWidth="1"/>
    <col min="6659" max="6912" width="11.3984375" style="89"/>
    <col min="6913" max="6913" width="34" style="89" bestFit="1" customWidth="1"/>
    <col min="6914" max="6914" width="14.3984375" style="89" bestFit="1" customWidth="1"/>
    <col min="6915" max="7168" width="11.3984375" style="89"/>
    <col min="7169" max="7169" width="34" style="89" bestFit="1" customWidth="1"/>
    <col min="7170" max="7170" width="14.3984375" style="89" bestFit="1" customWidth="1"/>
    <col min="7171" max="7424" width="11.3984375" style="89"/>
    <col min="7425" max="7425" width="34" style="89" bestFit="1" customWidth="1"/>
    <col min="7426" max="7426" width="14.3984375" style="89" bestFit="1" customWidth="1"/>
    <col min="7427" max="7680" width="11.3984375" style="89"/>
    <col min="7681" max="7681" width="34" style="89" bestFit="1" customWidth="1"/>
    <col min="7682" max="7682" width="14.3984375" style="89" bestFit="1" customWidth="1"/>
    <col min="7683" max="7936" width="11.3984375" style="89"/>
    <col min="7937" max="7937" width="34" style="89" bestFit="1" customWidth="1"/>
    <col min="7938" max="7938" width="14.3984375" style="89" bestFit="1" customWidth="1"/>
    <col min="7939" max="8192" width="11.3984375" style="89"/>
    <col min="8193" max="8193" width="34" style="89" bestFit="1" customWidth="1"/>
    <col min="8194" max="8194" width="14.3984375" style="89" bestFit="1" customWidth="1"/>
    <col min="8195" max="8448" width="11.3984375" style="89"/>
    <col min="8449" max="8449" width="34" style="89" bestFit="1" customWidth="1"/>
    <col min="8450" max="8450" width="14.3984375" style="89" bestFit="1" customWidth="1"/>
    <col min="8451" max="8704" width="11.3984375" style="89"/>
    <col min="8705" max="8705" width="34" style="89" bestFit="1" customWidth="1"/>
    <col min="8706" max="8706" width="14.3984375" style="89" bestFit="1" customWidth="1"/>
    <col min="8707" max="8960" width="11.3984375" style="89"/>
    <col min="8961" max="8961" width="34" style="89" bestFit="1" customWidth="1"/>
    <col min="8962" max="8962" width="14.3984375" style="89" bestFit="1" customWidth="1"/>
    <col min="8963" max="9216" width="11.3984375" style="89"/>
    <col min="9217" max="9217" width="34" style="89" bestFit="1" customWidth="1"/>
    <col min="9218" max="9218" width="14.3984375" style="89" bestFit="1" customWidth="1"/>
    <col min="9219" max="9472" width="11.3984375" style="89"/>
    <col min="9473" max="9473" width="34" style="89" bestFit="1" customWidth="1"/>
    <col min="9474" max="9474" width="14.3984375" style="89" bestFit="1" customWidth="1"/>
    <col min="9475" max="9728" width="11.3984375" style="89"/>
    <col min="9729" max="9729" width="34" style="89" bestFit="1" customWidth="1"/>
    <col min="9730" max="9730" width="14.3984375" style="89" bestFit="1" customWidth="1"/>
    <col min="9731" max="9984" width="11.3984375" style="89"/>
    <col min="9985" max="9985" width="34" style="89" bestFit="1" customWidth="1"/>
    <col min="9986" max="9986" width="14.3984375" style="89" bestFit="1" customWidth="1"/>
    <col min="9987" max="10240" width="11.3984375" style="89"/>
    <col min="10241" max="10241" width="34" style="89" bestFit="1" customWidth="1"/>
    <col min="10242" max="10242" width="14.3984375" style="89" bestFit="1" customWidth="1"/>
    <col min="10243" max="10496" width="11.3984375" style="89"/>
    <col min="10497" max="10497" width="34" style="89" bestFit="1" customWidth="1"/>
    <col min="10498" max="10498" width="14.3984375" style="89" bestFit="1" customWidth="1"/>
    <col min="10499" max="10752" width="11.3984375" style="89"/>
    <col min="10753" max="10753" width="34" style="89" bestFit="1" customWidth="1"/>
    <col min="10754" max="10754" width="14.3984375" style="89" bestFit="1" customWidth="1"/>
    <col min="10755" max="11008" width="11.3984375" style="89"/>
    <col min="11009" max="11009" width="34" style="89" bestFit="1" customWidth="1"/>
    <col min="11010" max="11010" width="14.3984375" style="89" bestFit="1" customWidth="1"/>
    <col min="11011" max="11264" width="11.3984375" style="89"/>
    <col min="11265" max="11265" width="34" style="89" bestFit="1" customWidth="1"/>
    <col min="11266" max="11266" width="14.3984375" style="89" bestFit="1" customWidth="1"/>
    <col min="11267" max="11520" width="11.3984375" style="89"/>
    <col min="11521" max="11521" width="34" style="89" bestFit="1" customWidth="1"/>
    <col min="11522" max="11522" width="14.3984375" style="89" bestFit="1" customWidth="1"/>
    <col min="11523" max="11776" width="11.3984375" style="89"/>
    <col min="11777" max="11777" width="34" style="89" bestFit="1" customWidth="1"/>
    <col min="11778" max="11778" width="14.3984375" style="89" bestFit="1" customWidth="1"/>
    <col min="11779" max="12032" width="11.3984375" style="89"/>
    <col min="12033" max="12033" width="34" style="89" bestFit="1" customWidth="1"/>
    <col min="12034" max="12034" width="14.3984375" style="89" bestFit="1" customWidth="1"/>
    <col min="12035" max="12288" width="11.3984375" style="89"/>
    <col min="12289" max="12289" width="34" style="89" bestFit="1" customWidth="1"/>
    <col min="12290" max="12290" width="14.3984375" style="89" bestFit="1" customWidth="1"/>
    <col min="12291" max="12544" width="11.3984375" style="89"/>
    <col min="12545" max="12545" width="34" style="89" bestFit="1" customWidth="1"/>
    <col min="12546" max="12546" width="14.3984375" style="89" bestFit="1" customWidth="1"/>
    <col min="12547" max="12800" width="11.3984375" style="89"/>
    <col min="12801" max="12801" width="34" style="89" bestFit="1" customWidth="1"/>
    <col min="12802" max="12802" width="14.3984375" style="89" bestFit="1" customWidth="1"/>
    <col min="12803" max="13056" width="11.3984375" style="89"/>
    <col min="13057" max="13057" width="34" style="89" bestFit="1" customWidth="1"/>
    <col min="13058" max="13058" width="14.3984375" style="89" bestFit="1" customWidth="1"/>
    <col min="13059" max="13312" width="11.3984375" style="89"/>
    <col min="13313" max="13313" width="34" style="89" bestFit="1" customWidth="1"/>
    <col min="13314" max="13314" width="14.3984375" style="89" bestFit="1" customWidth="1"/>
    <col min="13315" max="13568" width="11.3984375" style="89"/>
    <col min="13569" max="13569" width="34" style="89" bestFit="1" customWidth="1"/>
    <col min="13570" max="13570" width="14.3984375" style="89" bestFit="1" customWidth="1"/>
    <col min="13571" max="13824" width="11.3984375" style="89"/>
    <col min="13825" max="13825" width="34" style="89" bestFit="1" customWidth="1"/>
    <col min="13826" max="13826" width="14.3984375" style="89" bestFit="1" customWidth="1"/>
    <col min="13827" max="14080" width="11.3984375" style="89"/>
    <col min="14081" max="14081" width="34" style="89" bestFit="1" customWidth="1"/>
    <col min="14082" max="14082" width="14.3984375" style="89" bestFit="1" customWidth="1"/>
    <col min="14083" max="14336" width="11.3984375" style="89"/>
    <col min="14337" max="14337" width="34" style="89" bestFit="1" customWidth="1"/>
    <col min="14338" max="14338" width="14.3984375" style="89" bestFit="1" customWidth="1"/>
    <col min="14339" max="14592" width="11.3984375" style="89"/>
    <col min="14593" max="14593" width="34" style="89" bestFit="1" customWidth="1"/>
    <col min="14594" max="14594" width="14.3984375" style="89" bestFit="1" customWidth="1"/>
    <col min="14595" max="14848" width="11.3984375" style="89"/>
    <col min="14849" max="14849" width="34" style="89" bestFit="1" customWidth="1"/>
    <col min="14850" max="14850" width="14.3984375" style="89" bestFit="1" customWidth="1"/>
    <col min="14851" max="15104" width="11.3984375" style="89"/>
    <col min="15105" max="15105" width="34" style="89" bestFit="1" customWidth="1"/>
    <col min="15106" max="15106" width="14.3984375" style="89" bestFit="1" customWidth="1"/>
    <col min="15107" max="15360" width="11.3984375" style="89"/>
    <col min="15361" max="15361" width="34" style="89" bestFit="1" customWidth="1"/>
    <col min="15362" max="15362" width="14.3984375" style="89" bestFit="1" customWidth="1"/>
    <col min="15363" max="15616" width="11.3984375" style="89"/>
    <col min="15617" max="15617" width="34" style="89" bestFit="1" customWidth="1"/>
    <col min="15618" max="15618" width="14.3984375" style="89" bestFit="1" customWidth="1"/>
    <col min="15619" max="15872" width="11.3984375" style="89"/>
    <col min="15873" max="15873" width="34" style="89" bestFit="1" customWidth="1"/>
    <col min="15874" max="15874" width="14.3984375" style="89" bestFit="1" customWidth="1"/>
    <col min="15875" max="16128" width="11.3984375" style="89"/>
    <col min="16129" max="16129" width="34" style="89" bestFit="1" customWidth="1"/>
    <col min="16130" max="16130" width="14.3984375" style="89" bestFit="1" customWidth="1"/>
    <col min="16131" max="16384" width="11.3984375" style="89"/>
  </cols>
  <sheetData>
    <row r="8" spans="1:2" ht="13.15" x14ac:dyDescent="0.4">
      <c r="A8" s="223" t="s">
        <v>137</v>
      </c>
      <c r="B8" s="224" t="s">
        <v>138</v>
      </c>
    </row>
    <row r="9" spans="1:2" ht="13.15" x14ac:dyDescent="0.4">
      <c r="A9" s="225" t="s">
        <v>139</v>
      </c>
      <c r="B9" s="226" t="s">
        <v>140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J148"/>
  <sheetViews>
    <sheetView showGridLines="0" zoomScale="110" zoomScaleNormal="110" workbookViewId="0">
      <selection activeCell="A13" sqref="A13"/>
    </sheetView>
  </sheetViews>
  <sheetFormatPr baseColWidth="10" defaultColWidth="9.86328125" defaultRowHeight="13.5" x14ac:dyDescent="0.35"/>
  <cols>
    <col min="1" max="1" width="55.73046875" style="7" customWidth="1"/>
    <col min="2" max="2" width="1.3984375" style="1" customWidth="1"/>
    <col min="3" max="3" width="11.265625" style="7" customWidth="1"/>
    <col min="4" max="4" width="1.3984375" style="1" customWidth="1"/>
    <col min="5" max="5" width="20.73046875" style="1" customWidth="1"/>
    <col min="6" max="6" width="1.3984375" style="1" customWidth="1"/>
    <col min="7" max="7" width="20.73046875" style="1" customWidth="1"/>
    <col min="8" max="8" width="1.3984375" style="1" customWidth="1"/>
    <col min="9" max="9" width="20.73046875" style="1" customWidth="1"/>
    <col min="10" max="16" width="10.73046875" style="1" customWidth="1"/>
    <col min="17" max="17" width="1.3984375" style="1" customWidth="1"/>
    <col min="18" max="18" width="20.73046875" style="1" customWidth="1"/>
    <col min="19" max="16384" width="9.86328125" style="1"/>
  </cols>
  <sheetData>
    <row r="5" spans="1:9" ht="13.9" x14ac:dyDescent="0.35">
      <c r="A5" s="115"/>
    </row>
    <row r="7" spans="1:9" ht="20.65" x14ac:dyDescent="0.35">
      <c r="A7" s="2" t="s">
        <v>69</v>
      </c>
    </row>
    <row r="8" spans="1:9" ht="20.65" x14ac:dyDescent="0.35">
      <c r="A8" s="2" t="s">
        <v>127</v>
      </c>
    </row>
    <row r="9" spans="1:9" ht="20.65" x14ac:dyDescent="0.35">
      <c r="A9" s="2" t="s">
        <v>123</v>
      </c>
      <c r="B9" s="227"/>
      <c r="C9" s="228"/>
      <c r="D9" s="228"/>
    </row>
    <row r="10" spans="1:9" hidden="1" x14ac:dyDescent="0.35">
      <c r="C10" s="61"/>
    </row>
    <row r="11" spans="1:9" x14ac:dyDescent="0.35">
      <c r="C11" s="61"/>
    </row>
    <row r="12" spans="1:9" ht="17.649999999999999" x14ac:dyDescent="0.35">
      <c r="A12" s="203" t="s">
        <v>142</v>
      </c>
    </row>
    <row r="13" spans="1:9" ht="22.9" thickBot="1" x14ac:dyDescent="0.4">
      <c r="A13" s="79"/>
    </row>
    <row r="14" spans="1:9" s="4" customFormat="1" ht="24.95" customHeight="1" thickBot="1" x14ac:dyDescent="0.4">
      <c r="A14" s="23" t="s">
        <v>2</v>
      </c>
      <c r="B14" s="24"/>
      <c r="C14" s="229"/>
      <c r="D14" s="230"/>
      <c r="E14" s="231"/>
      <c r="F14" s="1"/>
      <c r="H14" s="1"/>
    </row>
    <row r="15" spans="1:9" ht="6" customHeight="1" thickBot="1" x14ac:dyDescent="0.5">
      <c r="C15" s="25"/>
      <c r="D15" s="21"/>
      <c r="E15" s="21"/>
      <c r="F15" s="21"/>
      <c r="G15" s="21"/>
      <c r="H15" s="21"/>
      <c r="I15" s="21"/>
    </row>
    <row r="16" spans="1:9" s="4" customFormat="1" ht="24.95" customHeight="1" thickBot="1" x14ac:dyDescent="0.4">
      <c r="A16" s="23" t="s">
        <v>8</v>
      </c>
      <c r="B16" s="24"/>
      <c r="C16" s="229"/>
      <c r="D16" s="230"/>
      <c r="E16" s="231"/>
      <c r="F16" s="1"/>
      <c r="H16" s="1"/>
    </row>
    <row r="18" spans="1:10" s="4" customFormat="1" ht="24.95" customHeight="1" thickBot="1" x14ac:dyDescent="0.4">
      <c r="A18" s="8" t="s">
        <v>9</v>
      </c>
      <c r="B18" s="8"/>
      <c r="C18" s="8"/>
      <c r="D18" s="1"/>
      <c r="F18" s="1"/>
      <c r="H18" s="1"/>
    </row>
    <row r="19" spans="1:10" s="10" customFormat="1" ht="36" customHeight="1" thickBot="1" x14ac:dyDescent="0.4">
      <c r="A19" s="22" t="s">
        <v>10</v>
      </c>
      <c r="B19" s="9"/>
      <c r="C19" s="22" t="s">
        <v>11</v>
      </c>
      <c r="D19" s="1"/>
      <c r="E19" s="62" t="s">
        <v>87</v>
      </c>
      <c r="F19" s="1"/>
      <c r="G19" s="62" t="s">
        <v>112</v>
      </c>
      <c r="H19" s="1"/>
      <c r="I19" s="62" t="s">
        <v>113</v>
      </c>
      <c r="J19" s="121"/>
    </row>
    <row r="20" spans="1:10" ht="13.9" thickBot="1" x14ac:dyDescent="0.4">
      <c r="A20" s="11"/>
      <c r="B20" s="3"/>
      <c r="C20" s="11"/>
    </row>
    <row r="21" spans="1:10" s="10" customFormat="1" ht="15" customHeight="1" x14ac:dyDescent="0.35">
      <c r="A21" s="65" t="s">
        <v>68</v>
      </c>
      <c r="B21" s="12"/>
      <c r="C21" s="66" t="s">
        <v>1</v>
      </c>
      <c r="D21" s="1"/>
      <c r="E21" s="67"/>
      <c r="F21" s="1"/>
      <c r="G21" s="67"/>
      <c r="H21" s="1"/>
      <c r="I21" s="67"/>
      <c r="J21" s="121"/>
    </row>
    <row r="22" spans="1:10" s="10" customFormat="1" ht="15" customHeight="1" x14ac:dyDescent="0.35">
      <c r="A22" s="68" t="s">
        <v>12</v>
      </c>
      <c r="B22" s="12"/>
      <c r="C22" s="42" t="s">
        <v>1</v>
      </c>
      <c r="D22" s="1"/>
      <c r="E22" s="69"/>
      <c r="F22" s="1"/>
      <c r="G22" s="69"/>
      <c r="H22" s="1"/>
      <c r="I22" s="69"/>
    </row>
    <row r="23" spans="1:10" s="10" customFormat="1" ht="15" customHeight="1" x14ac:dyDescent="0.35">
      <c r="A23" s="70" t="s">
        <v>13</v>
      </c>
      <c r="B23" s="12"/>
      <c r="C23" s="71" t="s">
        <v>1</v>
      </c>
      <c r="D23" s="1"/>
      <c r="E23" s="72"/>
      <c r="F23" s="1"/>
      <c r="G23" s="72"/>
      <c r="H23" s="1"/>
      <c r="I23" s="72"/>
    </row>
    <row r="24" spans="1:10" s="10" customFormat="1" ht="15" customHeight="1" x14ac:dyDescent="0.35">
      <c r="A24" s="70" t="s">
        <v>14</v>
      </c>
      <c r="B24" s="12"/>
      <c r="C24" s="71" t="s">
        <v>1</v>
      </c>
      <c r="D24" s="1"/>
      <c r="E24" s="72"/>
      <c r="F24" s="1"/>
      <c r="G24" s="72"/>
      <c r="H24" s="1"/>
      <c r="I24" s="72"/>
    </row>
    <row r="25" spans="1:10" s="10" customFormat="1" ht="15" customHeight="1" x14ac:dyDescent="0.35">
      <c r="A25" s="70" t="s">
        <v>15</v>
      </c>
      <c r="B25" s="12"/>
      <c r="C25" s="71" t="s">
        <v>1</v>
      </c>
      <c r="D25" s="1"/>
      <c r="E25" s="72"/>
      <c r="F25" s="1"/>
      <c r="G25" s="72"/>
      <c r="H25" s="1"/>
      <c r="I25" s="72"/>
    </row>
    <row r="26" spans="1:10" s="10" customFormat="1" ht="15" customHeight="1" x14ac:dyDescent="0.35">
      <c r="A26" s="51" t="s">
        <v>58</v>
      </c>
      <c r="B26" s="12"/>
      <c r="C26" s="73" t="s">
        <v>19</v>
      </c>
      <c r="D26" s="1"/>
      <c r="E26" s="74"/>
      <c r="F26" s="1"/>
      <c r="G26" s="74"/>
      <c r="H26" s="1"/>
      <c r="I26" s="74"/>
    </row>
    <row r="27" spans="1:10" s="10" customFormat="1" ht="15" customHeight="1" thickBot="1" x14ac:dyDescent="0.4">
      <c r="A27" s="75" t="s">
        <v>16</v>
      </c>
      <c r="B27" s="12"/>
      <c r="C27" s="76" t="s">
        <v>17</v>
      </c>
      <c r="D27" s="1"/>
      <c r="E27" s="172">
        <f>IFERROR(0,((E23-E22)/E38))</f>
        <v>0</v>
      </c>
      <c r="F27" s="1"/>
      <c r="G27" s="172">
        <f>IFERROR(0,((G23-G22)/G38))</f>
        <v>0</v>
      </c>
      <c r="H27" s="1"/>
      <c r="I27" s="172">
        <f>IFERROR(0,((I23-I22)/I38))</f>
        <v>0</v>
      </c>
    </row>
    <row r="28" spans="1:10" ht="13.5" customHeight="1" x14ac:dyDescent="0.35">
      <c r="A28" s="11"/>
      <c r="B28" s="3"/>
      <c r="C28" s="11"/>
    </row>
    <row r="29" spans="1:10" s="4" customFormat="1" ht="24.95" customHeight="1" thickBot="1" x14ac:dyDescent="0.4">
      <c r="A29" s="8" t="s">
        <v>104</v>
      </c>
      <c r="B29" s="8"/>
      <c r="C29" s="8"/>
      <c r="D29" s="1"/>
      <c r="F29" s="1"/>
      <c r="H29" s="1"/>
    </row>
    <row r="30" spans="1:10" s="10" customFormat="1" ht="36" customHeight="1" thickBot="1" x14ac:dyDescent="0.4">
      <c r="A30" s="22" t="s">
        <v>10</v>
      </c>
      <c r="B30" s="9"/>
      <c r="C30" s="22" t="s">
        <v>11</v>
      </c>
      <c r="D30" s="1"/>
      <c r="E30" s="62" t="s">
        <v>87</v>
      </c>
      <c r="F30" s="1"/>
      <c r="G30" s="62" t="s">
        <v>112</v>
      </c>
      <c r="H30" s="1"/>
      <c r="I30" s="62" t="s">
        <v>113</v>
      </c>
    </row>
    <row r="31" spans="1:10" ht="13.9" thickBot="1" x14ac:dyDescent="0.4">
      <c r="A31" s="11"/>
      <c r="B31" s="3"/>
      <c r="C31" s="11"/>
    </row>
    <row r="32" spans="1:10" s="10" customFormat="1" ht="15" customHeight="1" x14ac:dyDescent="0.35">
      <c r="A32" s="14" t="s">
        <v>128</v>
      </c>
      <c r="B32" s="12"/>
      <c r="C32" s="15"/>
      <c r="D32" s="1"/>
      <c r="E32" s="47"/>
      <c r="F32" s="1"/>
      <c r="G32" s="47"/>
      <c r="H32" s="1"/>
      <c r="I32" s="47"/>
    </row>
    <row r="33" spans="1:9" s="10" customFormat="1" ht="15" customHeight="1" x14ac:dyDescent="0.35">
      <c r="A33" s="16" t="s">
        <v>18</v>
      </c>
      <c r="B33" s="12"/>
      <c r="C33" s="13" t="s">
        <v>19</v>
      </c>
      <c r="D33" s="1"/>
      <c r="E33" s="46"/>
      <c r="F33" s="1"/>
      <c r="G33" s="46"/>
      <c r="H33" s="1"/>
      <c r="I33" s="46"/>
    </row>
    <row r="34" spans="1:9" s="10" customFormat="1" ht="18" customHeight="1" x14ac:dyDescent="0.35">
      <c r="A34" s="16" t="s">
        <v>20</v>
      </c>
      <c r="B34" s="12"/>
      <c r="C34" s="13" t="s">
        <v>19</v>
      </c>
      <c r="D34" s="1"/>
      <c r="E34" s="46"/>
      <c r="F34" s="1"/>
      <c r="G34" s="46"/>
      <c r="H34" s="1"/>
      <c r="I34" s="46"/>
    </row>
    <row r="35" spans="1:9" s="10" customFormat="1" ht="15" customHeight="1" x14ac:dyDescent="0.35">
      <c r="A35" s="17" t="s">
        <v>56</v>
      </c>
      <c r="B35" s="12"/>
      <c r="C35" s="18"/>
      <c r="D35" s="1"/>
      <c r="E35" s="48"/>
      <c r="F35" s="1"/>
      <c r="G35" s="48"/>
      <c r="H35" s="1"/>
      <c r="I35" s="48"/>
    </row>
    <row r="36" spans="1:9" s="10" customFormat="1" ht="15" customHeight="1" x14ac:dyDescent="0.35">
      <c r="A36" s="52" t="s">
        <v>55</v>
      </c>
      <c r="B36" s="12"/>
      <c r="C36" s="42" t="s">
        <v>1</v>
      </c>
      <c r="D36" s="1"/>
      <c r="E36" s="48"/>
      <c r="F36" s="1"/>
      <c r="G36" s="48"/>
      <c r="H36" s="1"/>
      <c r="I36" s="48"/>
    </row>
    <row r="37" spans="1:9" s="10" customFormat="1" ht="15" customHeight="1" x14ac:dyDescent="0.35">
      <c r="A37" s="52" t="s">
        <v>66</v>
      </c>
      <c r="B37" s="12"/>
      <c r="C37" s="13" t="s">
        <v>19</v>
      </c>
      <c r="D37" s="1"/>
      <c r="E37" s="46"/>
      <c r="F37" s="1"/>
      <c r="G37" s="46"/>
      <c r="H37" s="1"/>
      <c r="I37" s="46"/>
    </row>
    <row r="38" spans="1:9" s="10" customFormat="1" ht="15" customHeight="1" x14ac:dyDescent="0.35">
      <c r="A38" s="52" t="s">
        <v>64</v>
      </c>
      <c r="B38" s="12"/>
      <c r="C38" s="13" t="s">
        <v>19</v>
      </c>
      <c r="D38" s="1"/>
      <c r="E38" s="46"/>
      <c r="F38" s="1"/>
      <c r="G38" s="46"/>
      <c r="H38" s="1"/>
      <c r="I38" s="46"/>
    </row>
    <row r="39" spans="1:9" s="10" customFormat="1" ht="15" customHeight="1" x14ac:dyDescent="0.35">
      <c r="A39" s="52" t="s">
        <v>65</v>
      </c>
      <c r="B39" s="12"/>
      <c r="C39" s="13" t="s">
        <v>19</v>
      </c>
      <c r="D39" s="1"/>
      <c r="E39" s="46"/>
      <c r="F39" s="1"/>
      <c r="G39" s="46"/>
      <c r="H39" s="1"/>
      <c r="I39" s="46"/>
    </row>
    <row r="40" spans="1:9" s="10" customFormat="1" ht="15" customHeight="1" x14ac:dyDescent="0.35">
      <c r="A40" s="118" t="s">
        <v>21</v>
      </c>
      <c r="B40" s="12"/>
      <c r="C40" s="119" t="s">
        <v>22</v>
      </c>
      <c r="D40" s="1"/>
      <c r="E40" s="120">
        <f>IF(E38=0,0,E38/E34)</f>
        <v>0</v>
      </c>
      <c r="F40" s="1"/>
      <c r="G40" s="120">
        <f>IF(G38=0,0,G38/G34)</f>
        <v>0</v>
      </c>
      <c r="H40" s="1"/>
      <c r="I40" s="120">
        <f>IF(I38=0,0,I38/I34)</f>
        <v>0</v>
      </c>
    </row>
    <row r="41" spans="1:9" s="10" customFormat="1" ht="15" customHeight="1" thickBot="1" x14ac:dyDescent="0.4">
      <c r="A41" s="168" t="s">
        <v>89</v>
      </c>
      <c r="B41" s="12"/>
      <c r="C41" s="76" t="s">
        <v>90</v>
      </c>
      <c r="D41" s="1"/>
      <c r="E41" s="49"/>
      <c r="F41" s="1"/>
      <c r="G41" s="49"/>
      <c r="H41" s="1"/>
      <c r="I41" s="49"/>
    </row>
    <row r="42" spans="1:9" ht="13.5" customHeight="1" x14ac:dyDescent="0.35">
      <c r="A42" s="11"/>
      <c r="B42" s="3"/>
      <c r="C42" s="11"/>
    </row>
    <row r="43" spans="1:9" s="4" customFormat="1" ht="24.95" customHeight="1" thickBot="1" x14ac:dyDescent="0.4">
      <c r="A43" s="8" t="s">
        <v>23</v>
      </c>
      <c r="B43" s="8"/>
      <c r="C43" s="8"/>
      <c r="D43" s="1"/>
      <c r="F43" s="1"/>
      <c r="H43" s="1"/>
    </row>
    <row r="44" spans="1:9" s="10" customFormat="1" ht="36" customHeight="1" thickBot="1" x14ac:dyDescent="0.4">
      <c r="A44" s="22" t="s">
        <v>10</v>
      </c>
      <c r="B44" s="9"/>
      <c r="C44" s="22" t="s">
        <v>11</v>
      </c>
      <c r="D44" s="1"/>
      <c r="E44" s="62" t="s">
        <v>87</v>
      </c>
      <c r="F44" s="1"/>
      <c r="G44" s="62" t="s">
        <v>112</v>
      </c>
      <c r="H44" s="1"/>
      <c r="I44" s="62" t="s">
        <v>113</v>
      </c>
    </row>
    <row r="45" spans="1:9" ht="13.9" thickBot="1" x14ac:dyDescent="0.4">
      <c r="A45" s="11"/>
      <c r="B45" s="3"/>
      <c r="C45" s="11"/>
    </row>
    <row r="46" spans="1:9" s="10" customFormat="1" ht="15" customHeight="1" x14ac:dyDescent="0.35">
      <c r="A46" s="14" t="s">
        <v>24</v>
      </c>
      <c r="B46" s="12"/>
      <c r="C46" s="66" t="s">
        <v>25</v>
      </c>
      <c r="D46" s="1"/>
      <c r="E46" s="47"/>
      <c r="F46" s="1"/>
      <c r="G46" s="47"/>
      <c r="H46" s="1"/>
      <c r="I46" s="47"/>
    </row>
    <row r="47" spans="1:9" s="10" customFormat="1" ht="15" customHeight="1" x14ac:dyDescent="0.35">
      <c r="A47" s="19" t="s">
        <v>26</v>
      </c>
      <c r="B47" s="12"/>
      <c r="C47" s="18"/>
      <c r="D47" s="1"/>
      <c r="E47" s="50"/>
      <c r="F47" s="1"/>
      <c r="G47" s="50"/>
      <c r="H47" s="1"/>
      <c r="I47" s="50"/>
    </row>
    <row r="48" spans="1:9" s="10" customFormat="1" ht="15" customHeight="1" x14ac:dyDescent="0.35">
      <c r="A48" s="41" t="s">
        <v>25</v>
      </c>
      <c r="B48" s="12"/>
      <c r="C48" s="13" t="s">
        <v>25</v>
      </c>
      <c r="D48" s="1"/>
      <c r="E48" s="45"/>
      <c r="F48" s="1"/>
      <c r="G48" s="45"/>
      <c r="H48" s="1"/>
      <c r="I48" s="45"/>
    </row>
    <row r="49" spans="1:9" s="10" customFormat="1" ht="15" customHeight="1" x14ac:dyDescent="0.35">
      <c r="A49" s="41" t="s">
        <v>0</v>
      </c>
      <c r="B49" s="12"/>
      <c r="C49" s="13" t="s">
        <v>27</v>
      </c>
      <c r="D49" s="1"/>
      <c r="E49" s="45"/>
      <c r="F49" s="1"/>
      <c r="G49" s="45"/>
      <c r="H49" s="1"/>
      <c r="I49" s="45"/>
    </row>
    <row r="50" spans="1:9" s="10" customFormat="1" ht="15" customHeight="1" x14ac:dyDescent="0.35">
      <c r="A50" s="17" t="s">
        <v>101</v>
      </c>
      <c r="B50" s="12"/>
      <c r="C50" s="18"/>
      <c r="D50" s="1"/>
      <c r="E50" s="48"/>
      <c r="F50" s="1"/>
      <c r="G50" s="48"/>
      <c r="H50" s="1"/>
      <c r="I50" s="48"/>
    </row>
    <row r="51" spans="1:9" s="10" customFormat="1" ht="15" customHeight="1" x14ac:dyDescent="0.35">
      <c r="A51" s="52" t="s">
        <v>25</v>
      </c>
      <c r="B51" s="12"/>
      <c r="C51" s="42" t="s">
        <v>25</v>
      </c>
      <c r="D51" s="1"/>
      <c r="E51" s="48"/>
      <c r="F51" s="1"/>
      <c r="G51" s="48"/>
      <c r="H51" s="1"/>
      <c r="I51" s="48"/>
    </row>
    <row r="52" spans="1:9" s="10" customFormat="1" ht="15" customHeight="1" x14ac:dyDescent="0.35">
      <c r="A52" s="52" t="s">
        <v>0</v>
      </c>
      <c r="B52" s="12"/>
      <c r="C52" s="13" t="s">
        <v>27</v>
      </c>
      <c r="D52" s="1"/>
      <c r="E52" s="46"/>
      <c r="F52" s="1"/>
      <c r="G52" s="46"/>
      <c r="H52" s="1"/>
      <c r="I52" s="46"/>
    </row>
    <row r="53" spans="1:9" s="10" customFormat="1" ht="15" customHeight="1" x14ac:dyDescent="0.35">
      <c r="A53" s="52" t="s">
        <v>114</v>
      </c>
      <c r="B53" s="12"/>
      <c r="C53" s="13" t="s">
        <v>27</v>
      </c>
      <c r="D53" s="1"/>
      <c r="E53" s="169">
        <f>'Anexo D.3 '!R19</f>
        <v>0</v>
      </c>
      <c r="F53" s="1"/>
      <c r="G53" s="169">
        <f>'Anexo D.3 '!R21</f>
        <v>0</v>
      </c>
      <c r="H53" s="100"/>
      <c r="I53" s="169">
        <f>'Anexo D.3 '!R23</f>
        <v>0</v>
      </c>
    </row>
    <row r="54" spans="1:9" s="10" customFormat="1" ht="15" customHeight="1" thickBot="1" x14ac:dyDescent="0.4">
      <c r="A54" s="139" t="s">
        <v>141</v>
      </c>
      <c r="B54" s="12"/>
      <c r="C54" s="76" t="s">
        <v>90</v>
      </c>
      <c r="D54" s="1"/>
      <c r="E54" s="49"/>
      <c r="F54" s="1"/>
      <c r="G54" s="49"/>
      <c r="H54" s="1"/>
      <c r="I54" s="49"/>
    </row>
    <row r="56" spans="1:9" s="4" customFormat="1" ht="24.95" customHeight="1" thickBot="1" x14ac:dyDescent="0.4">
      <c r="A56" s="8" t="s">
        <v>52</v>
      </c>
      <c r="B56" s="8"/>
      <c r="C56" s="8"/>
      <c r="D56" s="1"/>
      <c r="F56" s="1"/>
      <c r="H56" s="1"/>
    </row>
    <row r="57" spans="1:9" s="10" customFormat="1" ht="36" customHeight="1" thickBot="1" x14ac:dyDescent="0.4">
      <c r="A57" s="22" t="s">
        <v>10</v>
      </c>
      <c r="B57" s="9"/>
      <c r="C57" s="22" t="s">
        <v>11</v>
      </c>
      <c r="D57" s="1"/>
      <c r="E57" s="62" t="s">
        <v>87</v>
      </c>
      <c r="F57" s="1"/>
      <c r="G57" s="62" t="s">
        <v>112</v>
      </c>
      <c r="H57" s="1"/>
      <c r="I57" s="62" t="s">
        <v>113</v>
      </c>
    </row>
    <row r="58" spans="1:9" ht="14.25" customHeight="1" thickBot="1" x14ac:dyDescent="0.4">
      <c r="A58" s="11"/>
      <c r="B58" s="3"/>
      <c r="C58" s="11"/>
    </row>
    <row r="59" spans="1:9" s="10" customFormat="1" ht="15" customHeight="1" x14ac:dyDescent="0.35">
      <c r="A59" s="14" t="s">
        <v>28</v>
      </c>
      <c r="B59" s="12"/>
      <c r="C59" s="15"/>
      <c r="D59" s="1"/>
      <c r="E59" s="55">
        <f>SUM(E60:E64)</f>
        <v>0</v>
      </c>
      <c r="F59" s="1"/>
      <c r="G59" s="55">
        <f>SUM(G60:G64)</f>
        <v>0</v>
      </c>
      <c r="H59" s="1"/>
      <c r="I59" s="55">
        <f>SUM(I60:I64)</f>
        <v>0</v>
      </c>
    </row>
    <row r="60" spans="1:9" s="10" customFormat="1" ht="15" customHeight="1" x14ac:dyDescent="0.35">
      <c r="A60" s="41" t="s">
        <v>85</v>
      </c>
      <c r="B60" s="12"/>
      <c r="C60" s="42" t="s">
        <v>25</v>
      </c>
      <c r="D60" s="1"/>
      <c r="E60" s="50"/>
      <c r="F60" s="1"/>
      <c r="G60" s="50"/>
      <c r="H60" s="1"/>
      <c r="I60" s="50"/>
    </row>
    <row r="61" spans="1:9" s="10" customFormat="1" ht="15" customHeight="1" x14ac:dyDescent="0.35">
      <c r="A61" s="41" t="s">
        <v>37</v>
      </c>
      <c r="B61" s="12"/>
      <c r="C61" s="42" t="s">
        <v>25</v>
      </c>
      <c r="D61" s="1"/>
      <c r="E61" s="50"/>
      <c r="F61" s="1"/>
      <c r="G61" s="50"/>
      <c r="H61" s="1"/>
      <c r="I61" s="50"/>
    </row>
    <row r="62" spans="1:9" s="10" customFormat="1" ht="15" customHeight="1" x14ac:dyDescent="0.35">
      <c r="A62" s="41" t="s">
        <v>48</v>
      </c>
      <c r="B62" s="12"/>
      <c r="C62" s="42" t="s">
        <v>25</v>
      </c>
      <c r="D62" s="1"/>
      <c r="E62" s="50"/>
      <c r="F62" s="1"/>
      <c r="G62" s="50"/>
      <c r="H62" s="1"/>
      <c r="I62" s="50"/>
    </row>
    <row r="63" spans="1:9" s="10" customFormat="1" ht="15" customHeight="1" x14ac:dyDescent="0.35">
      <c r="A63" s="41" t="s">
        <v>38</v>
      </c>
      <c r="B63" s="12"/>
      <c r="C63" s="42" t="s">
        <v>25</v>
      </c>
      <c r="D63" s="1"/>
      <c r="E63" s="50"/>
      <c r="F63" s="1"/>
      <c r="G63" s="50"/>
      <c r="H63" s="1"/>
      <c r="I63" s="50"/>
    </row>
    <row r="64" spans="1:9" s="10" customFormat="1" ht="15" customHeight="1" x14ac:dyDescent="0.35">
      <c r="A64" s="41" t="s">
        <v>36</v>
      </c>
      <c r="B64" s="12"/>
      <c r="C64" s="42" t="s">
        <v>25</v>
      </c>
      <c r="D64" s="1"/>
      <c r="E64" s="50"/>
      <c r="F64" s="1"/>
      <c r="G64" s="50"/>
      <c r="H64" s="1"/>
      <c r="I64" s="50"/>
    </row>
    <row r="65" spans="1:9" s="10" customFormat="1" ht="15" customHeight="1" x14ac:dyDescent="0.35">
      <c r="A65" s="19" t="s">
        <v>29</v>
      </c>
      <c r="B65" s="12"/>
      <c r="C65" s="18"/>
      <c r="D65" s="1"/>
      <c r="E65" s="57">
        <f>SUM(E66:E70)</f>
        <v>0</v>
      </c>
      <c r="F65" s="1"/>
      <c r="G65" s="57">
        <f>SUM(G66:G70)</f>
        <v>0</v>
      </c>
      <c r="H65" s="1"/>
      <c r="I65" s="57">
        <f>SUM(I66:I70)</f>
        <v>0</v>
      </c>
    </row>
    <row r="66" spans="1:9" s="10" customFormat="1" ht="15" customHeight="1" x14ac:dyDescent="0.35">
      <c r="A66" s="41" t="s">
        <v>85</v>
      </c>
      <c r="B66" s="12"/>
      <c r="C66" s="42" t="s">
        <v>1</v>
      </c>
      <c r="D66" s="1"/>
      <c r="E66" s="50"/>
      <c r="F66" s="1"/>
      <c r="G66" s="50"/>
      <c r="H66" s="1"/>
      <c r="I66" s="50"/>
    </row>
    <row r="67" spans="1:9" s="10" customFormat="1" ht="15" customHeight="1" x14ac:dyDescent="0.35">
      <c r="A67" s="41" t="s">
        <v>37</v>
      </c>
      <c r="B67" s="12"/>
      <c r="C67" s="42" t="s">
        <v>1</v>
      </c>
      <c r="D67" s="1"/>
      <c r="E67" s="50"/>
      <c r="F67" s="1"/>
      <c r="G67" s="50"/>
      <c r="H67" s="1"/>
      <c r="I67" s="50"/>
    </row>
    <row r="68" spans="1:9" s="10" customFormat="1" ht="15" customHeight="1" x14ac:dyDescent="0.35">
      <c r="A68" s="41" t="s">
        <v>48</v>
      </c>
      <c r="B68" s="12"/>
      <c r="C68" s="42" t="s">
        <v>1</v>
      </c>
      <c r="D68" s="1"/>
      <c r="E68" s="50"/>
      <c r="F68" s="1"/>
      <c r="G68" s="50"/>
      <c r="H68" s="1"/>
      <c r="I68" s="50"/>
    </row>
    <row r="69" spans="1:9" s="10" customFormat="1" ht="15" customHeight="1" x14ac:dyDescent="0.35">
      <c r="A69" s="41" t="s">
        <v>38</v>
      </c>
      <c r="B69" s="12"/>
      <c r="C69" s="42" t="s">
        <v>1</v>
      </c>
      <c r="D69" s="1"/>
      <c r="E69" s="50"/>
      <c r="F69" s="1"/>
      <c r="G69" s="50"/>
      <c r="H69" s="1"/>
      <c r="I69" s="50"/>
    </row>
    <row r="70" spans="1:9" s="10" customFormat="1" ht="15" customHeight="1" x14ac:dyDescent="0.35">
      <c r="A70" s="41" t="s">
        <v>36</v>
      </c>
      <c r="B70" s="12"/>
      <c r="C70" s="42" t="s">
        <v>1</v>
      </c>
      <c r="D70" s="1"/>
      <c r="E70" s="50"/>
      <c r="F70" s="1"/>
      <c r="G70" s="50"/>
      <c r="H70" s="1"/>
      <c r="I70" s="50"/>
    </row>
    <row r="71" spans="1:9" s="10" customFormat="1" ht="15" customHeight="1" x14ac:dyDescent="0.35">
      <c r="A71" s="19" t="s">
        <v>49</v>
      </c>
      <c r="B71" s="12"/>
      <c r="C71" s="18"/>
      <c r="D71" s="1"/>
      <c r="E71" s="57">
        <f>IFERROR(0,SUMPRODUCT(E72:E76,E60:E64)/E59)</f>
        <v>0</v>
      </c>
      <c r="F71" s="1"/>
      <c r="G71" s="57">
        <f>IFERROR(0,SUMPRODUCT(G72:G76,G60:G64)/G59)</f>
        <v>0</v>
      </c>
      <c r="H71" s="1"/>
      <c r="I71" s="57">
        <f>IFERROR(0,SUMPRODUCT(I72:I76,I60:I64)/I59)</f>
        <v>0</v>
      </c>
    </row>
    <row r="72" spans="1:9" s="10" customFormat="1" ht="15" customHeight="1" x14ac:dyDescent="0.35">
      <c r="A72" s="41" t="s">
        <v>85</v>
      </c>
      <c r="B72" s="135"/>
      <c r="C72" s="13" t="s">
        <v>30</v>
      </c>
      <c r="D72" s="43"/>
      <c r="E72" s="59"/>
      <c r="F72" s="43"/>
      <c r="G72" s="59"/>
      <c r="H72" s="43"/>
      <c r="I72" s="59"/>
    </row>
    <row r="73" spans="1:9" s="10" customFormat="1" ht="15" customHeight="1" x14ac:dyDescent="0.35">
      <c r="A73" s="41" t="s">
        <v>37</v>
      </c>
      <c r="B73" s="135"/>
      <c r="C73" s="42" t="s">
        <v>30</v>
      </c>
      <c r="D73" s="43"/>
      <c r="E73" s="59"/>
      <c r="F73" s="43"/>
      <c r="G73" s="59"/>
      <c r="H73" s="43"/>
      <c r="I73" s="59"/>
    </row>
    <row r="74" spans="1:9" s="10" customFormat="1" ht="15" customHeight="1" x14ac:dyDescent="0.35">
      <c r="A74" s="41" t="s">
        <v>48</v>
      </c>
      <c r="B74" s="135"/>
      <c r="C74" s="13" t="s">
        <v>30</v>
      </c>
      <c r="D74" s="43"/>
      <c r="E74" s="59"/>
      <c r="F74" s="43"/>
      <c r="G74" s="59"/>
      <c r="H74" s="43"/>
      <c r="I74" s="59"/>
    </row>
    <row r="75" spans="1:9" s="10" customFormat="1" ht="15" customHeight="1" x14ac:dyDescent="0.35">
      <c r="A75" s="41" t="s">
        <v>38</v>
      </c>
      <c r="B75" s="135"/>
      <c r="C75" s="13" t="s">
        <v>30</v>
      </c>
      <c r="D75" s="43"/>
      <c r="E75" s="59"/>
      <c r="F75" s="43"/>
      <c r="G75" s="59"/>
      <c r="H75" s="43"/>
      <c r="I75" s="59"/>
    </row>
    <row r="76" spans="1:9" s="10" customFormat="1" ht="15" customHeight="1" thickBot="1" x14ac:dyDescent="0.4">
      <c r="A76" s="137" t="s">
        <v>36</v>
      </c>
      <c r="B76" s="135"/>
      <c r="C76" s="136" t="s">
        <v>30</v>
      </c>
      <c r="D76" s="43"/>
      <c r="E76" s="105"/>
      <c r="F76" s="43"/>
      <c r="G76" s="105"/>
      <c r="H76" s="43"/>
      <c r="I76" s="105"/>
    </row>
    <row r="77" spans="1:9" x14ac:dyDescent="0.35">
      <c r="A77" s="138"/>
    </row>
    <row r="78" spans="1:9" s="4" customFormat="1" ht="24.95" customHeight="1" thickBot="1" x14ac:dyDescent="0.4">
      <c r="A78" s="8" t="s">
        <v>51</v>
      </c>
      <c r="B78" s="8"/>
      <c r="C78" s="8"/>
      <c r="D78" s="1"/>
      <c r="F78" s="1"/>
      <c r="H78" s="1"/>
    </row>
    <row r="79" spans="1:9" s="10" customFormat="1" ht="36" customHeight="1" thickBot="1" x14ac:dyDescent="0.4">
      <c r="A79" s="22" t="s">
        <v>10</v>
      </c>
      <c r="B79" s="9"/>
      <c r="C79" s="22" t="s">
        <v>11</v>
      </c>
      <c r="D79" s="1"/>
      <c r="E79" s="62" t="s">
        <v>87</v>
      </c>
      <c r="F79" s="1"/>
      <c r="G79" s="62" t="s">
        <v>112</v>
      </c>
      <c r="H79" s="1"/>
      <c r="I79" s="62" t="s">
        <v>113</v>
      </c>
    </row>
    <row r="80" spans="1:9" ht="14.25" customHeight="1" thickBot="1" x14ac:dyDescent="0.4">
      <c r="A80" s="11"/>
      <c r="B80" s="3"/>
      <c r="C80" s="11"/>
    </row>
    <row r="81" spans="1:9" s="10" customFormat="1" ht="15" customHeight="1" x14ac:dyDescent="0.35">
      <c r="A81" s="14" t="s">
        <v>31</v>
      </c>
      <c r="B81" s="12"/>
      <c r="C81" s="15"/>
      <c r="D81" s="1"/>
      <c r="E81" s="55">
        <f>SUM(E82:E86)</f>
        <v>0</v>
      </c>
      <c r="F81" s="1"/>
      <c r="G81" s="55">
        <f>SUM(G82:G86)</f>
        <v>0</v>
      </c>
      <c r="H81" s="1"/>
      <c r="I81" s="55">
        <f>SUM(I82:I86)</f>
        <v>0</v>
      </c>
    </row>
    <row r="82" spans="1:9" s="10" customFormat="1" ht="15" customHeight="1" x14ac:dyDescent="0.35">
      <c r="A82" s="41" t="s">
        <v>85</v>
      </c>
      <c r="B82" s="12"/>
      <c r="C82" s="13" t="s">
        <v>25</v>
      </c>
      <c r="D82" s="1"/>
      <c r="E82" s="50"/>
      <c r="F82" s="1"/>
      <c r="G82" s="50"/>
      <c r="H82" s="1"/>
      <c r="I82" s="50"/>
    </row>
    <row r="83" spans="1:9" s="10" customFormat="1" ht="15" customHeight="1" x14ac:dyDescent="0.35">
      <c r="A83" s="41" t="s">
        <v>37</v>
      </c>
      <c r="B83" s="12"/>
      <c r="C83" s="42" t="s">
        <v>25</v>
      </c>
      <c r="D83" s="1"/>
      <c r="E83" s="50"/>
      <c r="F83" s="1"/>
      <c r="G83" s="50"/>
      <c r="H83" s="1"/>
      <c r="I83" s="50"/>
    </row>
    <row r="84" spans="1:9" s="10" customFormat="1" ht="15" customHeight="1" x14ac:dyDescent="0.35">
      <c r="A84" s="41" t="s">
        <v>48</v>
      </c>
      <c r="B84" s="12"/>
      <c r="C84" s="13" t="s">
        <v>25</v>
      </c>
      <c r="D84" s="1"/>
      <c r="E84" s="50"/>
      <c r="F84" s="1"/>
      <c r="G84" s="50"/>
      <c r="H84" s="1"/>
      <c r="I84" s="50"/>
    </row>
    <row r="85" spans="1:9" s="10" customFormat="1" ht="15" customHeight="1" x14ac:dyDescent="0.35">
      <c r="A85" s="41" t="s">
        <v>38</v>
      </c>
      <c r="B85" s="12"/>
      <c r="C85" s="13" t="s">
        <v>25</v>
      </c>
      <c r="D85" s="1"/>
      <c r="E85" s="50"/>
      <c r="F85" s="1"/>
      <c r="G85" s="50"/>
      <c r="H85" s="1"/>
      <c r="I85" s="50"/>
    </row>
    <row r="86" spans="1:9" s="10" customFormat="1" ht="15" customHeight="1" x14ac:dyDescent="0.35">
      <c r="A86" s="41" t="s">
        <v>36</v>
      </c>
      <c r="B86" s="12"/>
      <c r="C86" s="13" t="s">
        <v>25</v>
      </c>
      <c r="D86" s="1"/>
      <c r="E86" s="50"/>
      <c r="F86" s="1"/>
      <c r="G86" s="50"/>
      <c r="H86" s="1"/>
      <c r="I86" s="50"/>
    </row>
    <row r="87" spans="1:9" s="10" customFormat="1" ht="15" customHeight="1" x14ac:dyDescent="0.35">
      <c r="A87" s="19" t="s">
        <v>67</v>
      </c>
      <c r="B87" s="12"/>
      <c r="C87" s="18"/>
      <c r="D87" s="1"/>
      <c r="E87" s="57">
        <f>SUM(E88:E92)</f>
        <v>0</v>
      </c>
      <c r="F87" s="1"/>
      <c r="G87" s="57">
        <f>SUM(G88:G92)</f>
        <v>0</v>
      </c>
      <c r="H87" s="1"/>
      <c r="I87" s="57">
        <f>SUM(I88:I92)</f>
        <v>0</v>
      </c>
    </row>
    <row r="88" spans="1:9" s="10" customFormat="1" ht="15" customHeight="1" x14ac:dyDescent="0.35">
      <c r="A88" s="41" t="s">
        <v>85</v>
      </c>
      <c r="B88" s="12"/>
      <c r="C88" s="42" t="s">
        <v>1</v>
      </c>
      <c r="D88" s="1"/>
      <c r="E88" s="50"/>
      <c r="F88" s="1"/>
      <c r="G88" s="50"/>
      <c r="H88" s="1"/>
      <c r="I88" s="50"/>
    </row>
    <row r="89" spans="1:9" s="10" customFormat="1" ht="15" customHeight="1" x14ac:dyDescent="0.35">
      <c r="A89" s="41" t="s">
        <v>37</v>
      </c>
      <c r="B89" s="12"/>
      <c r="C89" s="42" t="s">
        <v>1</v>
      </c>
      <c r="D89" s="1"/>
      <c r="E89" s="50"/>
      <c r="F89" s="1"/>
      <c r="G89" s="50"/>
      <c r="H89" s="1"/>
      <c r="I89" s="50"/>
    </row>
    <row r="90" spans="1:9" s="10" customFormat="1" ht="15" customHeight="1" x14ac:dyDescent="0.35">
      <c r="A90" s="41" t="s">
        <v>48</v>
      </c>
      <c r="B90" s="12"/>
      <c r="C90" s="42" t="s">
        <v>1</v>
      </c>
      <c r="D90" s="1"/>
      <c r="E90" s="50"/>
      <c r="F90" s="1"/>
      <c r="G90" s="50"/>
      <c r="H90" s="1"/>
      <c r="I90" s="50"/>
    </row>
    <row r="91" spans="1:9" s="10" customFormat="1" ht="15" customHeight="1" x14ac:dyDescent="0.35">
      <c r="A91" s="41" t="s">
        <v>38</v>
      </c>
      <c r="B91" s="12"/>
      <c r="C91" s="42" t="s">
        <v>1</v>
      </c>
      <c r="D91" s="1"/>
      <c r="E91" s="50"/>
      <c r="F91" s="1"/>
      <c r="G91" s="50"/>
      <c r="H91" s="1"/>
      <c r="I91" s="50"/>
    </row>
    <row r="92" spans="1:9" s="10" customFormat="1" ht="15" customHeight="1" x14ac:dyDescent="0.35">
      <c r="A92" s="41" t="s">
        <v>36</v>
      </c>
      <c r="B92" s="12"/>
      <c r="C92" s="42" t="s">
        <v>1</v>
      </c>
      <c r="D92" s="1"/>
      <c r="E92" s="50"/>
      <c r="F92" s="1"/>
      <c r="G92" s="50"/>
      <c r="H92" s="1"/>
      <c r="I92" s="50"/>
    </row>
    <row r="93" spans="1:9" s="10" customFormat="1" ht="15" customHeight="1" x14ac:dyDescent="0.35">
      <c r="A93" s="19" t="s">
        <v>49</v>
      </c>
      <c r="B93" s="12"/>
      <c r="C93" s="18"/>
      <c r="D93" s="1"/>
      <c r="E93" s="58">
        <f>IFERROR(0,SUMPRODUCT(E94:E98,E82:E86)/E81)</f>
        <v>0</v>
      </c>
      <c r="F93" s="1"/>
      <c r="G93" s="58">
        <f>IFERROR(0,SUMPRODUCT(G94:G98,G82:G86)/G81)</f>
        <v>0</v>
      </c>
      <c r="H93" s="1"/>
      <c r="I93" s="58">
        <f>IFERROR(0,SUMPRODUCT(I94:I98,I82:I86)/I81)</f>
        <v>0</v>
      </c>
    </row>
    <row r="94" spans="1:9" s="10" customFormat="1" ht="15" customHeight="1" x14ac:dyDescent="0.35">
      <c r="A94" s="41" t="s">
        <v>85</v>
      </c>
      <c r="B94" s="12"/>
      <c r="C94" s="13" t="s">
        <v>30</v>
      </c>
      <c r="D94" s="1"/>
      <c r="E94" s="59"/>
      <c r="F94" s="1"/>
      <c r="G94" s="59"/>
      <c r="H94" s="1"/>
      <c r="I94" s="59"/>
    </row>
    <row r="95" spans="1:9" s="10" customFormat="1" ht="15" customHeight="1" x14ac:dyDescent="0.35">
      <c r="A95" s="41" t="s">
        <v>37</v>
      </c>
      <c r="B95" s="12"/>
      <c r="C95" s="42" t="s">
        <v>30</v>
      </c>
      <c r="D95" s="1"/>
      <c r="E95" s="59"/>
      <c r="F95" s="1"/>
      <c r="G95" s="59"/>
      <c r="H95" s="1"/>
      <c r="I95" s="59"/>
    </row>
    <row r="96" spans="1:9" s="10" customFormat="1" ht="15" customHeight="1" x14ac:dyDescent="0.35">
      <c r="A96" s="41" t="s">
        <v>48</v>
      </c>
      <c r="B96" s="12"/>
      <c r="C96" s="13" t="s">
        <v>30</v>
      </c>
      <c r="D96" s="1"/>
      <c r="E96" s="59"/>
      <c r="F96" s="1"/>
      <c r="G96" s="59"/>
      <c r="H96" s="1"/>
      <c r="I96" s="59"/>
    </row>
    <row r="97" spans="1:9" s="10" customFormat="1" ht="15" customHeight="1" x14ac:dyDescent="0.35">
      <c r="A97" s="41" t="s">
        <v>38</v>
      </c>
      <c r="B97" s="12"/>
      <c r="C97" s="13" t="s">
        <v>30</v>
      </c>
      <c r="D97" s="1"/>
      <c r="E97" s="59"/>
      <c r="F97" s="1"/>
      <c r="G97" s="59"/>
      <c r="H97" s="1"/>
      <c r="I97" s="59"/>
    </row>
    <row r="98" spans="1:9" s="10" customFormat="1" ht="15" customHeight="1" thickBot="1" x14ac:dyDescent="0.4">
      <c r="A98" s="137" t="s">
        <v>36</v>
      </c>
      <c r="B98" s="135"/>
      <c r="C98" s="136" t="s">
        <v>30</v>
      </c>
      <c r="D98" s="43"/>
      <c r="E98" s="105"/>
      <c r="F98" s="43"/>
      <c r="G98" s="105"/>
      <c r="H98" s="43"/>
      <c r="I98" s="105"/>
    </row>
    <row r="99" spans="1:9" s="10" customFormat="1" ht="15" customHeight="1" x14ac:dyDescent="0.35">
      <c r="A99" s="116"/>
      <c r="B99" s="12"/>
      <c r="C99" s="54"/>
      <c r="D99" s="1"/>
      <c r="E99" s="117"/>
      <c r="F99" s="1"/>
      <c r="G99" s="117"/>
      <c r="H99" s="1"/>
      <c r="I99" s="117"/>
    </row>
    <row r="100" spans="1:9" s="4" customFormat="1" ht="24.95" customHeight="1" thickBot="1" x14ac:dyDescent="0.4">
      <c r="A100" s="8" t="s">
        <v>54</v>
      </c>
      <c r="B100" s="8"/>
      <c r="C100" s="8"/>
      <c r="D100" s="1"/>
      <c r="F100" s="1"/>
      <c r="H100" s="1"/>
    </row>
    <row r="101" spans="1:9" s="10" customFormat="1" ht="36" customHeight="1" thickBot="1" x14ac:dyDescent="0.4">
      <c r="A101" s="22" t="s">
        <v>10</v>
      </c>
      <c r="B101" s="9"/>
      <c r="C101" s="22" t="s">
        <v>11</v>
      </c>
      <c r="D101" s="1"/>
      <c r="E101" s="62" t="s">
        <v>87</v>
      </c>
      <c r="F101" s="1"/>
      <c r="G101" s="62" t="s">
        <v>87</v>
      </c>
      <c r="H101" s="1"/>
      <c r="I101" s="62" t="s">
        <v>87</v>
      </c>
    </row>
    <row r="102" spans="1:9" ht="14.25" customHeight="1" thickBot="1" x14ac:dyDescent="0.4">
      <c r="A102" s="11"/>
      <c r="B102" s="3"/>
      <c r="C102" s="11"/>
    </row>
    <row r="103" spans="1:9" s="10" customFormat="1" ht="15" customHeight="1" x14ac:dyDescent="0.35">
      <c r="A103" s="14" t="s">
        <v>31</v>
      </c>
      <c r="B103" s="12"/>
      <c r="C103" s="15"/>
      <c r="D103" s="1"/>
      <c r="E103" s="55">
        <f>SUM(E104:E108)</f>
        <v>0</v>
      </c>
      <c r="F103" s="1"/>
      <c r="G103" s="55">
        <f>SUM(G104:G108)</f>
        <v>0</v>
      </c>
      <c r="H103" s="1"/>
      <c r="I103" s="55">
        <f>SUM(I104:I108)</f>
        <v>0</v>
      </c>
    </row>
    <row r="104" spans="1:9" s="10" customFormat="1" ht="15" customHeight="1" x14ac:dyDescent="0.35">
      <c r="A104" s="41" t="s">
        <v>85</v>
      </c>
      <c r="B104" s="12"/>
      <c r="C104" s="13" t="s">
        <v>25</v>
      </c>
      <c r="D104" s="1"/>
      <c r="E104" s="50"/>
      <c r="F104" s="1"/>
      <c r="G104" s="50"/>
      <c r="H104" s="1"/>
      <c r="I104" s="50"/>
    </row>
    <row r="105" spans="1:9" s="10" customFormat="1" ht="15" customHeight="1" x14ac:dyDescent="0.35">
      <c r="A105" s="41" t="s">
        <v>37</v>
      </c>
      <c r="B105" s="12"/>
      <c r="C105" s="42" t="s">
        <v>25</v>
      </c>
      <c r="D105" s="1"/>
      <c r="E105" s="50"/>
      <c r="F105" s="1"/>
      <c r="G105" s="50"/>
      <c r="H105" s="1"/>
      <c r="I105" s="50"/>
    </row>
    <row r="106" spans="1:9" s="10" customFormat="1" ht="15" customHeight="1" x14ac:dyDescent="0.35">
      <c r="A106" s="41" t="s">
        <v>48</v>
      </c>
      <c r="B106" s="12"/>
      <c r="C106" s="13" t="s">
        <v>25</v>
      </c>
      <c r="D106" s="1"/>
      <c r="E106" s="50"/>
      <c r="F106" s="1"/>
      <c r="G106" s="50"/>
      <c r="H106" s="1"/>
      <c r="I106" s="50"/>
    </row>
    <row r="107" spans="1:9" s="10" customFormat="1" ht="15" customHeight="1" x14ac:dyDescent="0.35">
      <c r="A107" s="41" t="s">
        <v>38</v>
      </c>
      <c r="B107" s="12"/>
      <c r="C107" s="13" t="s">
        <v>25</v>
      </c>
      <c r="D107" s="1"/>
      <c r="E107" s="50"/>
      <c r="F107" s="1"/>
      <c r="G107" s="50"/>
      <c r="H107" s="1"/>
      <c r="I107" s="50"/>
    </row>
    <row r="108" spans="1:9" s="10" customFormat="1" ht="15" customHeight="1" x14ac:dyDescent="0.35">
      <c r="A108" s="41" t="s">
        <v>36</v>
      </c>
      <c r="B108" s="12"/>
      <c r="C108" s="13" t="s">
        <v>25</v>
      </c>
      <c r="D108" s="1"/>
      <c r="E108" s="50"/>
      <c r="F108" s="1"/>
      <c r="G108" s="50"/>
      <c r="H108" s="1"/>
      <c r="I108" s="50"/>
    </row>
    <row r="109" spans="1:9" s="10" customFormat="1" ht="15" customHeight="1" x14ac:dyDescent="0.35">
      <c r="A109" s="19" t="s">
        <v>67</v>
      </c>
      <c r="B109" s="12"/>
      <c r="C109" s="18"/>
      <c r="D109" s="1"/>
      <c r="E109" s="57">
        <f>SUM(E110:E114)</f>
        <v>0</v>
      </c>
      <c r="F109" s="1"/>
      <c r="G109" s="57">
        <f>SUM(G110:G114)</f>
        <v>0</v>
      </c>
      <c r="H109" s="1"/>
      <c r="I109" s="57">
        <f>SUM(I110:I114)</f>
        <v>0</v>
      </c>
    </row>
    <row r="110" spans="1:9" s="10" customFormat="1" ht="15" customHeight="1" x14ac:dyDescent="0.35">
      <c r="A110" s="41" t="s">
        <v>85</v>
      </c>
      <c r="B110" s="12"/>
      <c r="C110" s="42" t="s">
        <v>1</v>
      </c>
      <c r="D110" s="1"/>
      <c r="E110" s="50"/>
      <c r="F110" s="1"/>
      <c r="G110" s="50"/>
      <c r="H110" s="1"/>
      <c r="I110" s="50"/>
    </row>
    <row r="111" spans="1:9" s="10" customFormat="1" ht="15" customHeight="1" x14ac:dyDescent="0.35">
      <c r="A111" s="41" t="s">
        <v>37</v>
      </c>
      <c r="B111" s="12"/>
      <c r="C111" s="42" t="s">
        <v>1</v>
      </c>
      <c r="D111" s="1"/>
      <c r="E111" s="50"/>
      <c r="F111" s="1"/>
      <c r="G111" s="50"/>
      <c r="H111" s="1"/>
      <c r="I111" s="50"/>
    </row>
    <row r="112" spans="1:9" s="10" customFormat="1" ht="15" customHeight="1" x14ac:dyDescent="0.35">
      <c r="A112" s="41" t="s">
        <v>48</v>
      </c>
      <c r="B112" s="12"/>
      <c r="C112" s="42" t="s">
        <v>1</v>
      </c>
      <c r="D112" s="1"/>
      <c r="E112" s="50"/>
      <c r="F112" s="1"/>
      <c r="G112" s="50"/>
      <c r="H112" s="1"/>
      <c r="I112" s="50"/>
    </row>
    <row r="113" spans="1:9" s="10" customFormat="1" ht="15" customHeight="1" x14ac:dyDescent="0.35">
      <c r="A113" s="41" t="s">
        <v>38</v>
      </c>
      <c r="B113" s="12"/>
      <c r="C113" s="42" t="s">
        <v>1</v>
      </c>
      <c r="D113" s="1"/>
      <c r="E113" s="50"/>
      <c r="F113" s="1"/>
      <c r="G113" s="50"/>
      <c r="H113" s="1"/>
      <c r="I113" s="50"/>
    </row>
    <row r="114" spans="1:9" s="10" customFormat="1" ht="15" customHeight="1" x14ac:dyDescent="0.35">
      <c r="A114" s="41" t="s">
        <v>36</v>
      </c>
      <c r="B114" s="12"/>
      <c r="C114" s="42" t="s">
        <v>1</v>
      </c>
      <c r="D114" s="1"/>
      <c r="E114" s="50"/>
      <c r="F114" s="1"/>
      <c r="G114" s="50"/>
      <c r="H114" s="1"/>
      <c r="I114" s="50"/>
    </row>
    <row r="115" spans="1:9" s="10" customFormat="1" ht="15" customHeight="1" x14ac:dyDescent="0.35">
      <c r="A115" s="19" t="s">
        <v>49</v>
      </c>
      <c r="B115" s="12"/>
      <c r="C115" s="18"/>
      <c r="D115" s="1"/>
      <c r="E115" s="58">
        <f>IFERROR(0,SUMPRODUCT(E116:E120,E104:E108)/E103)</f>
        <v>0</v>
      </c>
      <c r="F115" s="1"/>
      <c r="G115" s="58">
        <f>IFERROR(0,SUMPRODUCT(G116:G120,G104:G108)/G103)</f>
        <v>0</v>
      </c>
      <c r="H115" s="1"/>
      <c r="I115" s="58">
        <f>IFERROR(0,SUMPRODUCT(I116:I120,I104:I108)/I103)</f>
        <v>0</v>
      </c>
    </row>
    <row r="116" spans="1:9" s="10" customFormat="1" ht="15" customHeight="1" x14ac:dyDescent="0.35">
      <c r="A116" s="41" t="s">
        <v>85</v>
      </c>
      <c r="B116" s="12"/>
      <c r="C116" s="13" t="s">
        <v>30</v>
      </c>
      <c r="D116" s="1"/>
      <c r="E116" s="59"/>
      <c r="F116" s="1"/>
      <c r="G116" s="59"/>
      <c r="H116" s="1"/>
      <c r="I116" s="59"/>
    </row>
    <row r="117" spans="1:9" s="10" customFormat="1" ht="15" customHeight="1" x14ac:dyDescent="0.35">
      <c r="A117" s="41" t="s">
        <v>37</v>
      </c>
      <c r="B117" s="12"/>
      <c r="C117" s="42" t="s">
        <v>30</v>
      </c>
      <c r="D117" s="1"/>
      <c r="E117" s="59"/>
      <c r="F117" s="1"/>
      <c r="G117" s="59"/>
      <c r="H117" s="1"/>
      <c r="I117" s="59"/>
    </row>
    <row r="118" spans="1:9" s="10" customFormat="1" ht="15" customHeight="1" x14ac:dyDescent="0.35">
      <c r="A118" s="41" t="s">
        <v>48</v>
      </c>
      <c r="B118" s="12"/>
      <c r="C118" s="13" t="s">
        <v>30</v>
      </c>
      <c r="D118" s="1"/>
      <c r="E118" s="59"/>
      <c r="F118" s="1"/>
      <c r="G118" s="59"/>
      <c r="H118" s="1"/>
      <c r="I118" s="59"/>
    </row>
    <row r="119" spans="1:9" s="10" customFormat="1" ht="15" customHeight="1" x14ac:dyDescent="0.35">
      <c r="A119" s="41" t="s">
        <v>38</v>
      </c>
      <c r="B119" s="12"/>
      <c r="C119" s="13" t="s">
        <v>30</v>
      </c>
      <c r="D119" s="1"/>
      <c r="E119" s="59"/>
      <c r="F119" s="1"/>
      <c r="G119" s="59"/>
      <c r="H119" s="1"/>
      <c r="I119" s="59"/>
    </row>
    <row r="120" spans="1:9" s="10" customFormat="1" ht="15" customHeight="1" thickBot="1" x14ac:dyDescent="0.4">
      <c r="A120" s="137" t="s">
        <v>36</v>
      </c>
      <c r="B120" s="135"/>
      <c r="C120" s="136" t="s">
        <v>30</v>
      </c>
      <c r="D120" s="43"/>
      <c r="E120" s="105"/>
      <c r="F120" s="43"/>
      <c r="G120" s="105"/>
      <c r="H120" s="43"/>
      <c r="I120" s="105"/>
    </row>
    <row r="122" spans="1:9" s="4" customFormat="1" ht="24.95" customHeight="1" thickBot="1" x14ac:dyDescent="0.4">
      <c r="A122" s="8" t="s">
        <v>50</v>
      </c>
      <c r="B122" s="8"/>
      <c r="C122" s="8"/>
      <c r="D122" s="1"/>
      <c r="F122" s="1"/>
      <c r="H122" s="1"/>
    </row>
    <row r="123" spans="1:9" s="10" customFormat="1" ht="36" customHeight="1" thickBot="1" x14ac:dyDescent="0.4">
      <c r="A123" s="22" t="s">
        <v>10</v>
      </c>
      <c r="B123" s="9"/>
      <c r="C123" s="22" t="s">
        <v>11</v>
      </c>
      <c r="D123" s="1"/>
      <c r="E123" s="62" t="s">
        <v>87</v>
      </c>
      <c r="F123" s="1"/>
      <c r="G123" s="62" t="s">
        <v>87</v>
      </c>
      <c r="H123" s="1"/>
      <c r="I123" s="62" t="s">
        <v>87</v>
      </c>
    </row>
    <row r="124" spans="1:9" ht="14.25" customHeight="1" thickBot="1" x14ac:dyDescent="0.4">
      <c r="A124" s="11"/>
      <c r="B124" s="3"/>
      <c r="C124" s="11"/>
    </row>
    <row r="125" spans="1:9" s="10" customFormat="1" ht="15" customHeight="1" x14ac:dyDescent="0.35">
      <c r="A125" s="14" t="s">
        <v>31</v>
      </c>
      <c r="B125" s="12"/>
      <c r="C125" s="15"/>
      <c r="D125" s="1"/>
      <c r="E125" s="55">
        <f>SUM(E126:E130)</f>
        <v>0</v>
      </c>
      <c r="F125" s="1"/>
      <c r="G125" s="55">
        <f>SUM(G126:G130)</f>
        <v>0</v>
      </c>
      <c r="H125" s="1"/>
      <c r="I125" s="55">
        <f>SUM(I126:I130)</f>
        <v>0</v>
      </c>
    </row>
    <row r="126" spans="1:9" s="10" customFormat="1" ht="15" customHeight="1" x14ac:dyDescent="0.35">
      <c r="A126" s="41" t="s">
        <v>85</v>
      </c>
      <c r="B126" s="12"/>
      <c r="C126" s="13" t="s">
        <v>25</v>
      </c>
      <c r="D126" s="1"/>
      <c r="E126" s="50"/>
      <c r="F126" s="1"/>
      <c r="G126" s="50"/>
      <c r="H126" s="1"/>
      <c r="I126" s="50"/>
    </row>
    <row r="127" spans="1:9" s="10" customFormat="1" ht="15" customHeight="1" x14ac:dyDescent="0.35">
      <c r="A127" s="41" t="s">
        <v>37</v>
      </c>
      <c r="B127" s="12"/>
      <c r="C127" s="42" t="s">
        <v>25</v>
      </c>
      <c r="D127" s="1"/>
      <c r="E127" s="50"/>
      <c r="F127" s="1"/>
      <c r="G127" s="50"/>
      <c r="H127" s="1"/>
      <c r="I127" s="50"/>
    </row>
    <row r="128" spans="1:9" s="10" customFormat="1" ht="15" customHeight="1" x14ac:dyDescent="0.35">
      <c r="A128" s="41" t="s">
        <v>48</v>
      </c>
      <c r="B128" s="12"/>
      <c r="C128" s="13" t="s">
        <v>25</v>
      </c>
      <c r="D128" s="1"/>
      <c r="E128" s="50"/>
      <c r="F128" s="1"/>
      <c r="G128" s="50"/>
      <c r="H128" s="1"/>
      <c r="I128" s="50"/>
    </row>
    <row r="129" spans="1:9" s="10" customFormat="1" ht="15" customHeight="1" x14ac:dyDescent="0.35">
      <c r="A129" s="41" t="s">
        <v>38</v>
      </c>
      <c r="B129" s="12"/>
      <c r="C129" s="13" t="s">
        <v>25</v>
      </c>
      <c r="D129" s="1"/>
      <c r="E129" s="50"/>
      <c r="F129" s="1"/>
      <c r="G129" s="50"/>
      <c r="H129" s="1"/>
      <c r="I129" s="50"/>
    </row>
    <row r="130" spans="1:9" s="10" customFormat="1" ht="15" customHeight="1" x14ac:dyDescent="0.35">
      <c r="A130" s="41" t="s">
        <v>36</v>
      </c>
      <c r="B130" s="12"/>
      <c r="C130" s="13" t="s">
        <v>25</v>
      </c>
      <c r="D130" s="1"/>
      <c r="E130" s="50"/>
      <c r="F130" s="1"/>
      <c r="G130" s="50"/>
      <c r="H130" s="1"/>
      <c r="I130" s="50"/>
    </row>
    <row r="131" spans="1:9" s="10" customFormat="1" ht="15" customHeight="1" x14ac:dyDescent="0.35">
      <c r="A131" s="19" t="s">
        <v>67</v>
      </c>
      <c r="B131" s="12"/>
      <c r="C131" s="18"/>
      <c r="D131" s="1"/>
      <c r="E131" s="57">
        <f>SUM(E132:E136)</f>
        <v>0</v>
      </c>
      <c r="F131" s="1"/>
      <c r="G131" s="57">
        <f>SUM(G132:G136)</f>
        <v>0</v>
      </c>
      <c r="H131" s="1"/>
      <c r="I131" s="57">
        <f>SUM(I132:I136)</f>
        <v>0</v>
      </c>
    </row>
    <row r="132" spans="1:9" s="10" customFormat="1" ht="15" customHeight="1" x14ac:dyDescent="0.35">
      <c r="A132" s="41" t="s">
        <v>85</v>
      </c>
      <c r="B132" s="12"/>
      <c r="C132" s="42" t="s">
        <v>1</v>
      </c>
      <c r="D132" s="1"/>
      <c r="E132" s="50"/>
      <c r="F132" s="1"/>
      <c r="G132" s="50"/>
      <c r="H132" s="1"/>
      <c r="I132" s="50"/>
    </row>
    <row r="133" spans="1:9" s="10" customFormat="1" ht="15" customHeight="1" x14ac:dyDescent="0.35">
      <c r="A133" s="41" t="s">
        <v>37</v>
      </c>
      <c r="B133" s="12"/>
      <c r="C133" s="42" t="s">
        <v>1</v>
      </c>
      <c r="D133" s="1"/>
      <c r="E133" s="50"/>
      <c r="F133" s="1"/>
      <c r="G133" s="50"/>
      <c r="H133" s="1"/>
      <c r="I133" s="50"/>
    </row>
    <row r="134" spans="1:9" s="10" customFormat="1" ht="15" customHeight="1" x14ac:dyDescent="0.35">
      <c r="A134" s="41" t="s">
        <v>48</v>
      </c>
      <c r="B134" s="12"/>
      <c r="C134" s="42" t="s">
        <v>1</v>
      </c>
      <c r="D134" s="1"/>
      <c r="E134" s="50"/>
      <c r="F134" s="1"/>
      <c r="G134" s="50"/>
      <c r="H134" s="1"/>
      <c r="I134" s="50"/>
    </row>
    <row r="135" spans="1:9" s="10" customFormat="1" ht="15" customHeight="1" x14ac:dyDescent="0.35">
      <c r="A135" s="41" t="s">
        <v>38</v>
      </c>
      <c r="B135" s="12"/>
      <c r="C135" s="42" t="s">
        <v>1</v>
      </c>
      <c r="D135" s="1"/>
      <c r="E135" s="50"/>
      <c r="F135" s="1"/>
      <c r="G135" s="50"/>
      <c r="H135" s="1"/>
      <c r="I135" s="50"/>
    </row>
    <row r="136" spans="1:9" s="10" customFormat="1" ht="15" customHeight="1" x14ac:dyDescent="0.35">
      <c r="A136" s="41" t="s">
        <v>36</v>
      </c>
      <c r="B136" s="12"/>
      <c r="C136" s="42" t="s">
        <v>1</v>
      </c>
      <c r="D136" s="1"/>
      <c r="E136" s="50"/>
      <c r="F136" s="1"/>
      <c r="G136" s="50"/>
      <c r="H136" s="1"/>
      <c r="I136" s="50"/>
    </row>
    <row r="137" spans="1:9" s="10" customFormat="1" ht="15" customHeight="1" x14ac:dyDescent="0.35">
      <c r="A137" s="19" t="s">
        <v>49</v>
      </c>
      <c r="B137" s="12"/>
      <c r="C137" s="18"/>
      <c r="D137" s="1"/>
      <c r="E137" s="58">
        <f>IFERROR(0,SUMPRODUCT(E138:E142,E126:E130)/E125)</f>
        <v>0</v>
      </c>
      <c r="F137" s="1"/>
      <c r="G137" s="58">
        <f>IFERROR(0,SUMPRODUCT(G138:G142,G126:G130)/G125)</f>
        <v>0</v>
      </c>
      <c r="H137" s="1"/>
      <c r="I137" s="58">
        <f>IFERROR(0,SUMPRODUCT(I138:I142,I126:I130)/I125)</f>
        <v>0</v>
      </c>
    </row>
    <row r="138" spans="1:9" s="10" customFormat="1" ht="15" customHeight="1" x14ac:dyDescent="0.35">
      <c r="A138" s="41" t="s">
        <v>85</v>
      </c>
      <c r="B138" s="12"/>
      <c r="C138" s="13" t="s">
        <v>30</v>
      </c>
      <c r="D138" s="1"/>
      <c r="E138" s="59"/>
      <c r="F138" s="1"/>
      <c r="G138" s="59"/>
      <c r="H138" s="1"/>
      <c r="I138" s="59"/>
    </row>
    <row r="139" spans="1:9" s="10" customFormat="1" ht="15" customHeight="1" x14ac:dyDescent="0.35">
      <c r="A139" s="41" t="s">
        <v>37</v>
      </c>
      <c r="B139" s="12"/>
      <c r="C139" s="42" t="s">
        <v>30</v>
      </c>
      <c r="D139" s="1"/>
      <c r="E139" s="59"/>
      <c r="F139" s="1"/>
      <c r="G139" s="59"/>
      <c r="H139" s="1"/>
      <c r="I139" s="59"/>
    </row>
    <row r="140" spans="1:9" s="10" customFormat="1" ht="15" customHeight="1" x14ac:dyDescent="0.35">
      <c r="A140" s="41" t="s">
        <v>48</v>
      </c>
      <c r="B140" s="12"/>
      <c r="C140" s="13" t="s">
        <v>30</v>
      </c>
      <c r="D140" s="1"/>
      <c r="E140" s="59"/>
      <c r="F140" s="1"/>
      <c r="G140" s="59"/>
      <c r="H140" s="1"/>
      <c r="I140" s="59"/>
    </row>
    <row r="141" spans="1:9" s="10" customFormat="1" ht="15" customHeight="1" x14ac:dyDescent="0.35">
      <c r="A141" s="41" t="s">
        <v>38</v>
      </c>
      <c r="B141" s="12"/>
      <c r="C141" s="13" t="s">
        <v>30</v>
      </c>
      <c r="D141" s="1"/>
      <c r="E141" s="59"/>
      <c r="F141" s="1"/>
      <c r="G141" s="59"/>
      <c r="H141" s="1"/>
      <c r="I141" s="59"/>
    </row>
    <row r="142" spans="1:9" s="10" customFormat="1" ht="15" customHeight="1" thickBot="1" x14ac:dyDescent="0.4">
      <c r="A142" s="137" t="s">
        <v>36</v>
      </c>
      <c r="B142" s="135"/>
      <c r="C142" s="136" t="s">
        <v>30</v>
      </c>
      <c r="D142" s="43"/>
      <c r="E142" s="105"/>
      <c r="F142" s="43"/>
      <c r="G142" s="105"/>
      <c r="H142" s="43"/>
      <c r="I142" s="105"/>
    </row>
    <row r="144" spans="1:9" ht="13.9" x14ac:dyDescent="0.35">
      <c r="A144" s="53" t="s">
        <v>62</v>
      </c>
    </row>
    <row r="145" spans="1:1" x14ac:dyDescent="0.35">
      <c r="A145" s="64" t="s">
        <v>63</v>
      </c>
    </row>
    <row r="146" spans="1:1" x14ac:dyDescent="0.35">
      <c r="A146" s="64" t="s">
        <v>59</v>
      </c>
    </row>
    <row r="147" spans="1:1" x14ac:dyDescent="0.35">
      <c r="A147" s="63" t="s">
        <v>60</v>
      </c>
    </row>
    <row r="148" spans="1:1" x14ac:dyDescent="0.35">
      <c r="A148" s="64" t="s">
        <v>61</v>
      </c>
    </row>
  </sheetData>
  <mergeCells count="3">
    <mergeCell ref="B9:D9"/>
    <mergeCell ref="C14:E14"/>
    <mergeCell ref="C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 alignWithMargins="0">
    <oddHeader>&amp;C&amp;F - &amp;A</oddHeader>
    <oddFooter>&amp;L&amp;D&amp;RPágina &amp;P de &amp;N</oddFooter>
  </headerFooter>
  <rowBreaks count="4" manualBreakCount="4">
    <brk id="55" max="9" man="1"/>
    <brk id="77" max="9" man="1"/>
    <brk id="99" max="9" man="1"/>
    <brk id="12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1E73-124A-423D-87A8-35114917F40F}">
  <dimension ref="A5:H167"/>
  <sheetViews>
    <sheetView showGridLines="0" workbookViewId="0">
      <selection activeCell="A50" sqref="A50"/>
    </sheetView>
  </sheetViews>
  <sheetFormatPr baseColWidth="10" defaultColWidth="9.86328125" defaultRowHeight="13.5" x14ac:dyDescent="0.35"/>
  <cols>
    <col min="1" max="1" width="55.73046875" style="7" customWidth="1"/>
    <col min="2" max="2" width="1.86328125" style="1" customWidth="1"/>
    <col min="3" max="3" width="20.73046875" style="7" bestFit="1" customWidth="1"/>
    <col min="4" max="4" width="9.265625" style="1" bestFit="1" customWidth="1"/>
    <col min="5" max="5" width="20.73046875" style="1" customWidth="1"/>
    <col min="6" max="6" width="12.86328125" style="1" bestFit="1" customWidth="1"/>
    <col min="7" max="7" width="10.73046875" style="1" customWidth="1"/>
    <col min="8" max="8" width="11.86328125" style="1" bestFit="1" customWidth="1"/>
    <col min="9" max="14" width="10.73046875" style="1" customWidth="1"/>
    <col min="15" max="15" width="1.3984375" style="1" customWidth="1"/>
    <col min="16" max="16" width="20.73046875" style="1" customWidth="1"/>
    <col min="17" max="16384" width="9.86328125" style="1"/>
  </cols>
  <sheetData>
    <row r="5" spans="1:8" ht="13.9" x14ac:dyDescent="0.35">
      <c r="A5" s="115"/>
    </row>
    <row r="7" spans="1:8" ht="20.65" x14ac:dyDescent="0.35">
      <c r="A7" s="2" t="s">
        <v>122</v>
      </c>
    </row>
    <row r="8" spans="1:8" ht="21" thickBot="1" x14ac:dyDescent="0.4">
      <c r="A8" s="2"/>
    </row>
    <row r="9" spans="1:8" s="4" customFormat="1" ht="24.95" customHeight="1" thickBot="1" x14ac:dyDescent="0.4">
      <c r="A9" s="23" t="s">
        <v>2</v>
      </c>
      <c r="B9" s="24"/>
      <c r="C9" s="229"/>
      <c r="D9" s="230"/>
      <c r="E9" s="231"/>
      <c r="F9" s="1"/>
    </row>
    <row r="10" spans="1:8" ht="6" customHeight="1" thickBot="1" x14ac:dyDescent="0.5">
      <c r="C10" s="25"/>
      <c r="D10" s="21"/>
      <c r="E10" s="21"/>
      <c r="F10" s="21"/>
    </row>
    <row r="11" spans="1:8" s="4" customFormat="1" ht="24.95" customHeight="1" thickBot="1" x14ac:dyDescent="0.4">
      <c r="A11" s="23" t="s">
        <v>8</v>
      </c>
      <c r="B11" s="24"/>
      <c r="C11" s="229"/>
      <c r="D11" s="230"/>
      <c r="E11" s="231"/>
      <c r="F11" s="1"/>
    </row>
    <row r="12" spans="1:8" ht="13.9" thickBot="1" x14ac:dyDescent="0.4"/>
    <row r="13" spans="1:8" s="4" customFormat="1" ht="24.95" customHeight="1" thickBot="1" x14ac:dyDescent="0.4">
      <c r="A13" s="8"/>
      <c r="B13" s="8"/>
      <c r="C13" s="62" t="s">
        <v>87</v>
      </c>
      <c r="D13" s="1"/>
    </row>
    <row r="14" spans="1:8" ht="25.5" customHeight="1" thickBot="1" x14ac:dyDescent="0.4">
      <c r="A14" s="22" t="s">
        <v>91</v>
      </c>
      <c r="B14" s="140"/>
      <c r="C14" s="122"/>
      <c r="D14" s="122"/>
      <c r="E14" s="122"/>
      <c r="F14" s="122"/>
      <c r="G14" s="122"/>
      <c r="H14" s="122"/>
    </row>
    <row r="15" spans="1:8" s="10" customFormat="1" ht="15" customHeight="1" thickBot="1" x14ac:dyDescent="0.4">
      <c r="A15" s="14" t="s">
        <v>92</v>
      </c>
      <c r="B15" s="147"/>
      <c r="C15" s="216"/>
      <c r="D15" s="122"/>
      <c r="E15" s="122"/>
      <c r="F15" s="122"/>
      <c r="G15" s="122"/>
      <c r="H15" s="122"/>
    </row>
    <row r="16" spans="1:8" s="10" customFormat="1" ht="15" customHeight="1" x14ac:dyDescent="0.35">
      <c r="A16" s="16" t="s">
        <v>93</v>
      </c>
      <c r="B16" s="140"/>
      <c r="C16" s="217"/>
      <c r="D16" s="122"/>
      <c r="E16" s="122"/>
      <c r="F16" s="122"/>
      <c r="G16" s="122"/>
      <c r="H16" s="122"/>
    </row>
    <row r="17" spans="1:8" s="10" customFormat="1" ht="15" customHeight="1" x14ac:dyDescent="0.35">
      <c r="A17" s="16" t="s">
        <v>94</v>
      </c>
      <c r="B17" s="140"/>
      <c r="C17" s="218"/>
      <c r="D17" s="122"/>
      <c r="E17" s="122"/>
      <c r="F17" s="122"/>
      <c r="G17" s="122"/>
      <c r="H17" s="122"/>
    </row>
    <row r="18" spans="1:8" s="10" customFormat="1" ht="15" customHeight="1" thickBot="1" x14ac:dyDescent="0.4">
      <c r="A18" s="16" t="s">
        <v>57</v>
      </c>
      <c r="B18" s="140"/>
      <c r="C18" s="172"/>
      <c r="D18" s="122"/>
      <c r="E18" s="122"/>
      <c r="F18" s="122"/>
      <c r="G18" s="122"/>
      <c r="H18" s="122"/>
    </row>
    <row r="19" spans="1:8" s="10" customFormat="1" ht="15" customHeight="1" thickBot="1" x14ac:dyDescent="0.4">
      <c r="A19" s="17" t="s">
        <v>95</v>
      </c>
      <c r="B19" s="140"/>
      <c r="C19" s="216"/>
      <c r="D19" s="122"/>
      <c r="E19" s="122"/>
      <c r="F19" s="122"/>
      <c r="G19" s="122"/>
      <c r="H19" s="125"/>
    </row>
    <row r="20" spans="1:8" s="10" customFormat="1" ht="15" customHeight="1" x14ac:dyDescent="0.35">
      <c r="A20" s="16" t="s">
        <v>96</v>
      </c>
      <c r="B20" s="141"/>
      <c r="C20" s="218"/>
      <c r="D20" s="126"/>
      <c r="E20" s="146"/>
      <c r="F20" s="126"/>
      <c r="G20" s="126"/>
      <c r="H20" s="126"/>
    </row>
    <row r="21" spans="1:8" ht="13.5" customHeight="1" x14ac:dyDescent="0.35">
      <c r="A21" s="16" t="s">
        <v>97</v>
      </c>
      <c r="B21" s="141"/>
      <c r="C21" s="218"/>
      <c r="D21" s="126"/>
      <c r="E21" s="126"/>
      <c r="F21" s="126"/>
      <c r="G21" s="126"/>
      <c r="H21" s="126"/>
    </row>
    <row r="22" spans="1:8" s="4" customFormat="1" ht="14.25" thickBot="1" x14ac:dyDescent="0.4">
      <c r="A22" s="148" t="s">
        <v>98</v>
      </c>
      <c r="B22" s="141"/>
      <c r="C22" s="172"/>
      <c r="D22" s="126"/>
      <c r="E22" s="126"/>
      <c r="F22" s="126"/>
      <c r="G22" s="126"/>
      <c r="H22" s="126"/>
    </row>
    <row r="23" spans="1:8" s="10" customFormat="1" thickBot="1" x14ac:dyDescent="0.4">
      <c r="A23" s="124"/>
      <c r="B23" s="140"/>
      <c r="C23" s="219"/>
      <c r="D23" s="122"/>
      <c r="E23" s="122"/>
      <c r="F23" s="122"/>
      <c r="G23" s="122"/>
      <c r="H23" s="122"/>
    </row>
    <row r="24" spans="1:8" ht="26.65" thickBot="1" x14ac:dyDescent="0.4">
      <c r="A24" s="22" t="s">
        <v>133</v>
      </c>
      <c r="B24" s="140"/>
      <c r="C24" s="219"/>
      <c r="D24" s="122"/>
      <c r="E24" s="122"/>
      <c r="F24" s="122"/>
      <c r="G24" s="122"/>
      <c r="H24" s="122"/>
    </row>
    <row r="25" spans="1:8" s="10" customFormat="1" ht="15" customHeight="1" thickBot="1" x14ac:dyDescent="0.4">
      <c r="A25" s="14" t="s">
        <v>92</v>
      </c>
      <c r="B25" s="142"/>
      <c r="C25" s="216"/>
      <c r="D25" s="122"/>
      <c r="E25" s="122"/>
      <c r="F25" s="122"/>
      <c r="G25" s="122"/>
      <c r="H25" s="122"/>
    </row>
    <row r="26" spans="1:8" s="10" customFormat="1" ht="15" customHeight="1" x14ac:dyDescent="0.35">
      <c r="A26" s="16" t="s">
        <v>96</v>
      </c>
      <c r="B26" s="140"/>
      <c r="C26" s="217"/>
      <c r="D26" s="122"/>
      <c r="E26" s="122"/>
      <c r="F26" s="122"/>
      <c r="G26" s="122"/>
      <c r="H26" s="122"/>
    </row>
    <row r="27" spans="1:8" s="10" customFormat="1" ht="18" customHeight="1" x14ac:dyDescent="0.35">
      <c r="A27" s="16" t="s">
        <v>97</v>
      </c>
      <c r="B27" s="140"/>
      <c r="C27" s="218"/>
      <c r="D27" s="122"/>
      <c r="E27" s="122"/>
      <c r="F27" s="122"/>
      <c r="G27" s="122"/>
      <c r="H27" s="122"/>
    </row>
    <row r="28" spans="1:8" s="10" customFormat="1" ht="15" customHeight="1" thickBot="1" x14ac:dyDescent="0.4">
      <c r="A28" s="16" t="s">
        <v>98</v>
      </c>
      <c r="B28" s="140"/>
      <c r="C28" s="172"/>
      <c r="D28" s="122"/>
      <c r="E28" s="122"/>
      <c r="F28" s="122"/>
      <c r="G28" s="122"/>
      <c r="H28" s="122"/>
    </row>
    <row r="29" spans="1:8" s="10" customFormat="1" ht="15" customHeight="1" thickBot="1" x14ac:dyDescent="0.4">
      <c r="A29" s="17" t="s">
        <v>95</v>
      </c>
      <c r="B29" s="140"/>
      <c r="C29" s="216"/>
      <c r="D29" s="122"/>
      <c r="E29" s="122"/>
      <c r="F29" s="122"/>
      <c r="G29" s="122"/>
      <c r="H29" s="125"/>
    </row>
    <row r="30" spans="1:8" s="10" customFormat="1" ht="15" customHeight="1" x14ac:dyDescent="0.35">
      <c r="A30" s="16" t="s">
        <v>96</v>
      </c>
      <c r="B30" s="141"/>
      <c r="C30" s="218"/>
      <c r="D30" s="126"/>
      <c r="E30" s="126"/>
      <c r="F30" s="126"/>
      <c r="G30" s="126"/>
      <c r="H30" s="126"/>
    </row>
    <row r="31" spans="1:8" s="10" customFormat="1" ht="15" customHeight="1" x14ac:dyDescent="0.35">
      <c r="A31" s="16" t="s">
        <v>97</v>
      </c>
      <c r="B31" s="141"/>
      <c r="C31" s="218"/>
      <c r="D31" s="126"/>
      <c r="E31" s="126"/>
      <c r="F31" s="126"/>
      <c r="G31" s="126"/>
      <c r="H31" s="126"/>
    </row>
    <row r="32" spans="1:8" s="10" customFormat="1" ht="15" customHeight="1" thickBot="1" x14ac:dyDescent="0.4">
      <c r="A32" s="148" t="s">
        <v>98</v>
      </c>
      <c r="B32" s="141"/>
      <c r="C32" s="172"/>
      <c r="D32" s="126"/>
      <c r="E32" s="126"/>
      <c r="F32" s="126"/>
      <c r="G32" s="126"/>
      <c r="H32" s="126"/>
    </row>
    <row r="33" spans="1:8" s="10" customFormat="1" ht="15" customHeight="1" thickBot="1" x14ac:dyDescent="0.4">
      <c r="A33" s="123"/>
      <c r="B33" s="140"/>
      <c r="C33" s="219"/>
      <c r="D33" s="122"/>
      <c r="E33" s="122"/>
      <c r="F33" s="122"/>
      <c r="G33" s="122"/>
      <c r="H33" s="125"/>
    </row>
    <row r="34" spans="1:8" s="10" customFormat="1" ht="15" customHeight="1" thickBot="1" x14ac:dyDescent="0.4">
      <c r="A34" s="22" t="s">
        <v>132</v>
      </c>
      <c r="B34" s="140"/>
      <c r="C34" s="219"/>
      <c r="D34" s="122"/>
      <c r="E34" s="122"/>
      <c r="F34" s="122"/>
      <c r="G34" s="122"/>
      <c r="H34" s="122"/>
    </row>
    <row r="35" spans="1:8" ht="13.5" customHeight="1" thickBot="1" x14ac:dyDescent="0.4">
      <c r="A35" s="14" t="s">
        <v>92</v>
      </c>
      <c r="B35" s="142"/>
      <c r="C35" s="216"/>
      <c r="D35" s="122"/>
      <c r="E35" s="122"/>
      <c r="F35" s="122"/>
      <c r="G35" s="122"/>
      <c r="H35" s="122"/>
    </row>
    <row r="36" spans="1:8" s="4" customFormat="1" ht="13.9" x14ac:dyDescent="0.35">
      <c r="A36" s="16" t="s">
        <v>96</v>
      </c>
      <c r="B36" s="140"/>
      <c r="C36" s="217"/>
      <c r="D36" s="122"/>
      <c r="E36" s="122"/>
      <c r="F36" s="122"/>
      <c r="G36" s="122"/>
      <c r="H36" s="122"/>
    </row>
    <row r="37" spans="1:8" s="10" customFormat="1" ht="13.15" x14ac:dyDescent="0.35">
      <c r="A37" s="16" t="s">
        <v>97</v>
      </c>
      <c r="B37" s="140"/>
      <c r="C37" s="218"/>
      <c r="D37" s="122"/>
      <c r="E37" s="122"/>
      <c r="F37" s="122"/>
      <c r="G37" s="122"/>
      <c r="H37" s="122"/>
    </row>
    <row r="38" spans="1:8" ht="13.9" thickBot="1" x14ac:dyDescent="0.4">
      <c r="A38" s="16" t="s">
        <v>98</v>
      </c>
      <c r="B38" s="140"/>
      <c r="C38" s="172"/>
      <c r="D38" s="122"/>
      <c r="E38" s="122"/>
      <c r="F38" s="122"/>
      <c r="G38" s="122"/>
      <c r="H38" s="122"/>
    </row>
    <row r="39" spans="1:8" s="10" customFormat="1" ht="15" customHeight="1" thickBot="1" x14ac:dyDescent="0.4">
      <c r="A39" s="17" t="s">
        <v>95</v>
      </c>
      <c r="B39" s="140"/>
      <c r="C39" s="216"/>
      <c r="D39" s="122"/>
      <c r="E39" s="122"/>
      <c r="F39" s="122"/>
      <c r="G39" s="122"/>
      <c r="H39" s="125"/>
    </row>
    <row r="40" spans="1:8" s="10" customFormat="1" ht="15" customHeight="1" x14ac:dyDescent="0.35">
      <c r="A40" s="16" t="s">
        <v>96</v>
      </c>
      <c r="B40" s="141"/>
      <c r="C40" s="218"/>
      <c r="D40" s="126"/>
      <c r="E40" s="126"/>
      <c r="F40" s="126"/>
      <c r="G40" s="126"/>
      <c r="H40" s="126"/>
    </row>
    <row r="41" spans="1:8" s="10" customFormat="1" ht="15" customHeight="1" x14ac:dyDescent="0.35">
      <c r="A41" s="16" t="s">
        <v>97</v>
      </c>
      <c r="B41" s="141"/>
      <c r="C41" s="218"/>
      <c r="D41" s="126"/>
      <c r="E41" s="126"/>
      <c r="F41" s="126"/>
      <c r="G41" s="126"/>
      <c r="H41" s="126"/>
    </row>
    <row r="42" spans="1:8" s="10" customFormat="1" ht="15" customHeight="1" thickBot="1" x14ac:dyDescent="0.4">
      <c r="A42" s="148" t="s">
        <v>98</v>
      </c>
      <c r="B42" s="141"/>
      <c r="C42" s="172"/>
      <c r="D42" s="126"/>
      <c r="E42" s="126"/>
      <c r="F42" s="126"/>
      <c r="G42" s="126"/>
      <c r="H42" s="126"/>
    </row>
    <row r="43" spans="1:8" s="10" customFormat="1" ht="15" customHeight="1" thickBot="1" x14ac:dyDescent="0.4">
      <c r="A43"/>
      <c r="B43" s="143"/>
      <c r="C43" s="220"/>
      <c r="D43"/>
      <c r="E43"/>
      <c r="F43"/>
      <c r="G43"/>
      <c r="H43"/>
    </row>
    <row r="44" spans="1:8" s="10" customFormat="1" ht="15" customHeight="1" thickBot="1" x14ac:dyDescent="0.4">
      <c r="A44" s="166" t="s">
        <v>99</v>
      </c>
      <c r="B44" s="144"/>
      <c r="C44" s="221"/>
      <c r="D44"/>
      <c r="E44"/>
      <c r="F44"/>
      <c r="G44"/>
      <c r="H44"/>
    </row>
    <row r="45" spans="1:8" s="10" customFormat="1" ht="15" customHeight="1" thickBot="1" x14ac:dyDescent="0.4">
      <c r="A45"/>
      <c r="B45" s="143"/>
      <c r="C45" s="220"/>
      <c r="D45"/>
      <c r="E45"/>
      <c r="F45"/>
      <c r="G45"/>
      <c r="H45"/>
    </row>
    <row r="46" spans="1:8" s="10" customFormat="1" ht="15" customHeight="1" thickBot="1" x14ac:dyDescent="0.4">
      <c r="A46" s="166" t="s">
        <v>100</v>
      </c>
      <c r="B46" s="145"/>
      <c r="C46" s="221"/>
      <c r="D46"/>
      <c r="E46"/>
      <c r="F46"/>
      <c r="G46"/>
      <c r="H46"/>
    </row>
    <row r="47" spans="1:8" s="10" customFormat="1" ht="15" customHeight="1" x14ac:dyDescent="0.35">
      <c r="A47" s="127"/>
      <c r="B47" s="12"/>
      <c r="C47" s="128"/>
      <c r="D47" s="1"/>
      <c r="E47" s="129"/>
      <c r="G47" s="121"/>
    </row>
    <row r="48" spans="1:8" s="10" customFormat="1" ht="15" customHeight="1" x14ac:dyDescent="0.35">
      <c r="A48" s="132" t="s">
        <v>134</v>
      </c>
      <c r="B48" s="12"/>
      <c r="C48" s="128"/>
      <c r="D48" s="1"/>
      <c r="E48" s="129"/>
      <c r="G48" s="121"/>
    </row>
    <row r="49" spans="1:6" s="10" customFormat="1" ht="15" customHeight="1" x14ac:dyDescent="0.35">
      <c r="A49" s="222" t="s">
        <v>135</v>
      </c>
      <c r="B49" s="12"/>
      <c r="C49" s="128"/>
      <c r="D49" s="1"/>
      <c r="E49" s="129"/>
    </row>
    <row r="51" spans="1:6" s="4" customFormat="1" ht="24.95" customHeight="1" x14ac:dyDescent="0.35">
      <c r="A51" s="8"/>
      <c r="B51" s="8"/>
      <c r="C51" s="8"/>
      <c r="D51" s="1"/>
    </row>
    <row r="52" spans="1:6" s="10" customFormat="1" ht="36" customHeight="1" x14ac:dyDescent="0.35">
      <c r="A52" s="130"/>
      <c r="B52" s="9"/>
      <c r="C52" s="130"/>
      <c r="D52" s="1"/>
      <c r="E52" s="131"/>
    </row>
    <row r="53" spans="1:6" ht="14.25" customHeight="1" x14ac:dyDescent="0.35">
      <c r="A53" s="11"/>
      <c r="B53" s="3"/>
      <c r="C53" s="11"/>
    </row>
    <row r="54" spans="1:6" s="10" customFormat="1" ht="15" customHeight="1" x14ac:dyDescent="0.35">
      <c r="A54" s="132"/>
      <c r="B54" s="12"/>
      <c r="C54" s="133"/>
      <c r="D54" s="1"/>
      <c r="E54" s="56"/>
    </row>
    <row r="55" spans="1:6" s="10" customFormat="1" ht="15" customHeight="1" x14ac:dyDescent="0.35">
      <c r="A55" s="116"/>
      <c r="B55" s="12"/>
      <c r="C55" s="128"/>
      <c r="D55" s="1"/>
      <c r="E55" s="134"/>
    </row>
    <row r="56" spans="1:6" s="10" customFormat="1" ht="15" customHeight="1" x14ac:dyDescent="0.35">
      <c r="A56" s="116"/>
      <c r="B56" s="12"/>
      <c r="C56" s="128"/>
      <c r="D56" s="1"/>
      <c r="E56" s="134"/>
    </row>
    <row r="57" spans="1:6" s="10" customFormat="1" ht="15" customHeight="1" x14ac:dyDescent="0.35">
      <c r="A57" s="116"/>
      <c r="B57" s="12"/>
      <c r="C57" s="128"/>
      <c r="D57" s="1"/>
      <c r="E57" s="134"/>
    </row>
    <row r="58" spans="1:6" s="10" customFormat="1" ht="15" customHeight="1" x14ac:dyDescent="0.35">
      <c r="A58" s="116"/>
      <c r="B58" s="12"/>
      <c r="C58" s="128"/>
      <c r="D58" s="1"/>
      <c r="E58" s="134"/>
    </row>
    <row r="59" spans="1:6" s="10" customFormat="1" ht="15" customHeight="1" x14ac:dyDescent="0.35">
      <c r="A59" s="116"/>
      <c r="B59" s="12"/>
      <c r="C59" s="128"/>
      <c r="D59" s="1"/>
      <c r="E59" s="134"/>
    </row>
    <row r="60" spans="1:6" s="10" customFormat="1" ht="15" customHeight="1" x14ac:dyDescent="0.35">
      <c r="A60" s="132"/>
      <c r="B60" s="12"/>
      <c r="C60" s="133"/>
      <c r="D60" s="1"/>
      <c r="E60" s="56"/>
      <c r="F60" s="56"/>
    </row>
    <row r="61" spans="1:6" s="10" customFormat="1" ht="15" customHeight="1" x14ac:dyDescent="0.35">
      <c r="A61" s="116"/>
      <c r="B61" s="12"/>
      <c r="C61" s="128"/>
      <c r="D61" s="1"/>
      <c r="E61" s="134"/>
    </row>
    <row r="62" spans="1:6" s="10" customFormat="1" ht="15" customHeight="1" x14ac:dyDescent="0.35">
      <c r="A62" s="116"/>
      <c r="B62" s="12"/>
      <c r="C62" s="128"/>
      <c r="D62" s="1"/>
      <c r="E62" s="134"/>
    </row>
    <row r="63" spans="1:6" s="10" customFormat="1" ht="15" customHeight="1" x14ac:dyDescent="0.35">
      <c r="A63" s="116"/>
      <c r="B63" s="12"/>
      <c r="C63" s="128"/>
      <c r="D63" s="1"/>
      <c r="E63" s="134"/>
    </row>
    <row r="64" spans="1:6" s="10" customFormat="1" ht="15" customHeight="1" x14ac:dyDescent="0.35">
      <c r="A64" s="116"/>
      <c r="B64" s="12"/>
      <c r="C64" s="128"/>
      <c r="D64" s="1"/>
      <c r="E64" s="134"/>
    </row>
    <row r="65" spans="1:6" s="10" customFormat="1" ht="15" customHeight="1" x14ac:dyDescent="0.35">
      <c r="A65" s="116"/>
      <c r="B65" s="12"/>
      <c r="C65" s="128"/>
      <c r="D65" s="1"/>
      <c r="E65" s="134"/>
    </row>
    <row r="66" spans="1:6" s="10" customFormat="1" ht="15" customHeight="1" x14ac:dyDescent="0.35">
      <c r="A66" s="132"/>
      <c r="B66" s="12"/>
      <c r="C66" s="133"/>
      <c r="D66" s="1"/>
      <c r="E66" s="117"/>
      <c r="F66" s="56"/>
    </row>
    <row r="67" spans="1:6" s="10" customFormat="1" ht="15" customHeight="1" x14ac:dyDescent="0.35">
      <c r="A67" s="116"/>
      <c r="B67" s="12"/>
      <c r="C67" s="54"/>
      <c r="D67" s="1"/>
      <c r="E67" s="117"/>
    </row>
    <row r="68" spans="1:6" s="10" customFormat="1" ht="15" customHeight="1" x14ac:dyDescent="0.35">
      <c r="A68" s="116"/>
      <c r="B68" s="12"/>
      <c r="C68" s="128"/>
      <c r="D68" s="1"/>
      <c r="E68" s="117"/>
    </row>
    <row r="69" spans="1:6" s="10" customFormat="1" ht="15" customHeight="1" x14ac:dyDescent="0.35">
      <c r="A69" s="116"/>
      <c r="B69" s="12"/>
      <c r="C69" s="54"/>
      <c r="D69" s="1"/>
      <c r="E69" s="117"/>
    </row>
    <row r="70" spans="1:6" s="10" customFormat="1" ht="15" customHeight="1" x14ac:dyDescent="0.35">
      <c r="A70" s="116"/>
      <c r="B70" s="12"/>
      <c r="C70" s="54"/>
      <c r="D70" s="1"/>
      <c r="E70" s="117"/>
    </row>
    <row r="71" spans="1:6" s="10" customFormat="1" ht="15" customHeight="1" x14ac:dyDescent="0.35">
      <c r="A71" s="116"/>
      <c r="B71" s="12"/>
      <c r="C71" s="54"/>
      <c r="D71" s="1"/>
      <c r="E71" s="117"/>
    </row>
    <row r="72" spans="1:6" s="10" customFormat="1" ht="15" customHeight="1" x14ac:dyDescent="0.35">
      <c r="A72" s="127"/>
      <c r="B72" s="12"/>
      <c r="C72" s="133"/>
      <c r="D72" s="1"/>
      <c r="E72" s="117"/>
      <c r="F72" s="56"/>
    </row>
    <row r="73" spans="1:6" s="10" customFormat="1" ht="15" customHeight="1" x14ac:dyDescent="0.35">
      <c r="A73" s="116"/>
      <c r="B73" s="12"/>
      <c r="C73" s="54"/>
      <c r="D73" s="1"/>
      <c r="E73" s="117"/>
    </row>
    <row r="74" spans="1:6" s="10" customFormat="1" ht="15" customHeight="1" x14ac:dyDescent="0.35">
      <c r="A74" s="116"/>
      <c r="B74" s="12"/>
      <c r="C74" s="128"/>
      <c r="D74" s="1"/>
      <c r="E74" s="117"/>
    </row>
    <row r="75" spans="1:6" s="10" customFormat="1" ht="15" customHeight="1" x14ac:dyDescent="0.35">
      <c r="A75" s="116"/>
      <c r="B75" s="12"/>
      <c r="C75" s="54"/>
      <c r="D75" s="1"/>
      <c r="E75" s="117"/>
    </row>
    <row r="76" spans="1:6" s="10" customFormat="1" ht="15" customHeight="1" x14ac:dyDescent="0.35">
      <c r="A76" s="116"/>
      <c r="B76" s="12"/>
      <c r="C76" s="54"/>
      <c r="D76" s="1"/>
      <c r="E76" s="117"/>
    </row>
    <row r="77" spans="1:6" s="10" customFormat="1" ht="15" customHeight="1" x14ac:dyDescent="0.35">
      <c r="A77" s="116"/>
      <c r="B77" s="12"/>
      <c r="C77" s="54"/>
      <c r="D77" s="1"/>
      <c r="E77" s="117"/>
    </row>
    <row r="79" spans="1:6" s="4" customFormat="1" ht="24.95" customHeight="1" x14ac:dyDescent="0.35">
      <c r="A79" s="8"/>
      <c r="B79" s="8"/>
      <c r="C79" s="8"/>
      <c r="D79" s="1"/>
    </row>
    <row r="80" spans="1:6" s="10" customFormat="1" ht="36" customHeight="1" x14ac:dyDescent="0.35">
      <c r="A80" s="130"/>
      <c r="B80" s="9"/>
      <c r="C80" s="130"/>
      <c r="D80" s="1"/>
      <c r="E80" s="131"/>
    </row>
    <row r="81" spans="1:6" ht="14.25" customHeight="1" x14ac:dyDescent="0.35">
      <c r="A81" s="11"/>
      <c r="B81" s="3"/>
      <c r="C81" s="11"/>
    </row>
    <row r="82" spans="1:6" s="10" customFormat="1" ht="15" customHeight="1" x14ac:dyDescent="0.35">
      <c r="A82" s="132"/>
      <c r="B82" s="12"/>
      <c r="C82" s="133"/>
      <c r="D82" s="1"/>
      <c r="E82" s="56"/>
    </row>
    <row r="83" spans="1:6" s="10" customFormat="1" ht="15" customHeight="1" x14ac:dyDescent="0.35">
      <c r="A83" s="116"/>
      <c r="B83" s="12"/>
      <c r="C83" s="54"/>
      <c r="D83" s="1"/>
      <c r="E83" s="134"/>
    </row>
    <row r="84" spans="1:6" s="10" customFormat="1" ht="15" customHeight="1" x14ac:dyDescent="0.35">
      <c r="A84" s="116"/>
      <c r="B84" s="12"/>
      <c r="C84" s="128"/>
      <c r="D84" s="1"/>
      <c r="E84" s="134"/>
    </row>
    <row r="85" spans="1:6" s="10" customFormat="1" ht="15" customHeight="1" x14ac:dyDescent="0.35">
      <c r="A85" s="116"/>
      <c r="B85" s="12"/>
      <c r="C85" s="54"/>
      <c r="D85" s="1"/>
      <c r="E85" s="134"/>
    </row>
    <row r="86" spans="1:6" s="10" customFormat="1" ht="15" customHeight="1" x14ac:dyDescent="0.35">
      <c r="A86" s="116"/>
      <c r="B86" s="12"/>
      <c r="C86" s="54"/>
      <c r="D86" s="1"/>
      <c r="E86" s="134"/>
    </row>
    <row r="87" spans="1:6" s="10" customFormat="1" ht="15" customHeight="1" x14ac:dyDescent="0.35">
      <c r="A87" s="116"/>
      <c r="B87" s="12"/>
      <c r="C87" s="54"/>
      <c r="D87" s="1"/>
      <c r="E87" s="134"/>
    </row>
    <row r="88" spans="1:6" s="10" customFormat="1" ht="15" customHeight="1" x14ac:dyDescent="0.35">
      <c r="A88" s="132"/>
      <c r="B88" s="12"/>
      <c r="C88" s="133"/>
      <c r="D88" s="1"/>
      <c r="E88" s="56"/>
      <c r="F88" s="56"/>
    </row>
    <row r="89" spans="1:6" s="10" customFormat="1" ht="15" customHeight="1" x14ac:dyDescent="0.35">
      <c r="A89" s="116"/>
      <c r="B89" s="12"/>
      <c r="C89" s="128"/>
      <c r="D89" s="1"/>
      <c r="E89" s="134"/>
    </row>
    <row r="90" spans="1:6" s="10" customFormat="1" ht="15" customHeight="1" x14ac:dyDescent="0.35">
      <c r="A90" s="116"/>
      <c r="B90" s="12"/>
      <c r="C90" s="128"/>
      <c r="D90" s="1"/>
      <c r="E90" s="134"/>
    </row>
    <row r="91" spans="1:6" s="10" customFormat="1" ht="15" customHeight="1" x14ac:dyDescent="0.35">
      <c r="A91" s="116"/>
      <c r="B91" s="12"/>
      <c r="C91" s="128"/>
      <c r="D91" s="1"/>
      <c r="E91" s="134"/>
    </row>
    <row r="92" spans="1:6" s="10" customFormat="1" ht="15" customHeight="1" x14ac:dyDescent="0.35">
      <c r="A92" s="116"/>
      <c r="B92" s="12"/>
      <c r="C92" s="128"/>
      <c r="D92" s="1"/>
      <c r="E92" s="134"/>
    </row>
    <row r="93" spans="1:6" s="10" customFormat="1" ht="15" customHeight="1" x14ac:dyDescent="0.35">
      <c r="A93" s="116"/>
      <c r="B93" s="12"/>
      <c r="C93" s="128"/>
      <c r="D93" s="1"/>
      <c r="E93" s="134"/>
    </row>
    <row r="94" spans="1:6" s="10" customFormat="1" ht="15" customHeight="1" x14ac:dyDescent="0.35">
      <c r="A94" s="132"/>
      <c r="B94" s="12"/>
      <c r="C94" s="133"/>
      <c r="D94" s="1"/>
      <c r="E94" s="117"/>
      <c r="F94" s="56"/>
    </row>
    <row r="95" spans="1:6" s="10" customFormat="1" ht="15" customHeight="1" x14ac:dyDescent="0.35">
      <c r="A95" s="116"/>
      <c r="B95" s="12"/>
      <c r="C95" s="54"/>
      <c r="D95" s="1"/>
      <c r="E95" s="117"/>
    </row>
    <row r="96" spans="1:6" s="10" customFormat="1" ht="15" customHeight="1" x14ac:dyDescent="0.35">
      <c r="A96" s="116"/>
      <c r="B96" s="12"/>
      <c r="C96" s="128"/>
      <c r="D96" s="1"/>
      <c r="E96" s="117"/>
    </row>
    <row r="97" spans="1:5" s="10" customFormat="1" ht="15" customHeight="1" x14ac:dyDescent="0.35">
      <c r="A97" s="116"/>
      <c r="B97" s="12"/>
      <c r="C97" s="54"/>
      <c r="D97" s="1"/>
      <c r="E97" s="117"/>
    </row>
    <row r="98" spans="1:5" s="10" customFormat="1" ht="15" customHeight="1" x14ac:dyDescent="0.35">
      <c r="A98" s="116"/>
      <c r="B98" s="12"/>
      <c r="C98" s="54"/>
      <c r="D98" s="1"/>
      <c r="E98" s="117"/>
    </row>
    <row r="99" spans="1:5" s="10" customFormat="1" ht="15" customHeight="1" x14ac:dyDescent="0.35">
      <c r="A99" s="116"/>
      <c r="B99" s="12"/>
      <c r="C99" s="54"/>
      <c r="D99" s="1"/>
      <c r="E99" s="117"/>
    </row>
    <row r="100" spans="1:5" s="10" customFormat="1" ht="15" customHeight="1" x14ac:dyDescent="0.35">
      <c r="A100" s="127"/>
      <c r="B100" s="12"/>
      <c r="C100" s="133"/>
      <c r="D100" s="1"/>
      <c r="E100" s="117"/>
    </row>
    <row r="101" spans="1:5" s="10" customFormat="1" ht="15" customHeight="1" x14ac:dyDescent="0.35">
      <c r="A101" s="116"/>
      <c r="B101" s="12"/>
      <c r="C101" s="54"/>
      <c r="D101" s="1"/>
      <c r="E101" s="117"/>
    </row>
    <row r="102" spans="1:5" s="10" customFormat="1" ht="15" customHeight="1" x14ac:dyDescent="0.35">
      <c r="A102" s="116"/>
      <c r="B102" s="12"/>
      <c r="C102" s="128"/>
      <c r="D102" s="1"/>
      <c r="E102" s="117"/>
    </row>
    <row r="103" spans="1:5" s="10" customFormat="1" ht="15" customHeight="1" x14ac:dyDescent="0.35">
      <c r="A103" s="116"/>
      <c r="B103" s="12"/>
      <c r="C103" s="54"/>
      <c r="D103" s="1"/>
      <c r="E103" s="117"/>
    </row>
    <row r="104" spans="1:5" s="10" customFormat="1" ht="15" customHeight="1" x14ac:dyDescent="0.35">
      <c r="A104" s="116"/>
      <c r="B104" s="12"/>
      <c r="C104" s="54"/>
      <c r="D104" s="1"/>
      <c r="E104" s="117"/>
    </row>
    <row r="105" spans="1:5" s="10" customFormat="1" ht="15" customHeight="1" x14ac:dyDescent="0.35">
      <c r="A105" s="116"/>
      <c r="B105" s="12"/>
      <c r="C105" s="54"/>
      <c r="D105" s="1"/>
      <c r="E105" s="117"/>
    </row>
    <row r="106" spans="1:5" s="10" customFormat="1" ht="15" customHeight="1" x14ac:dyDescent="0.35">
      <c r="A106" s="116"/>
      <c r="B106" s="12"/>
      <c r="C106" s="54"/>
      <c r="D106" s="1"/>
      <c r="E106" s="117"/>
    </row>
    <row r="107" spans="1:5" s="4" customFormat="1" ht="24.95" customHeight="1" x14ac:dyDescent="0.35">
      <c r="A107" s="8"/>
      <c r="B107" s="8"/>
      <c r="C107" s="8"/>
      <c r="D107" s="1"/>
    </row>
    <row r="108" spans="1:5" s="10" customFormat="1" ht="36" customHeight="1" x14ac:dyDescent="0.35">
      <c r="A108" s="130"/>
      <c r="B108" s="9"/>
      <c r="C108" s="130"/>
      <c r="D108" s="1"/>
      <c r="E108" s="131"/>
    </row>
    <row r="109" spans="1:5" ht="14.25" customHeight="1" x14ac:dyDescent="0.35">
      <c r="A109" s="11"/>
      <c r="B109" s="3"/>
      <c r="C109" s="11"/>
    </row>
    <row r="110" spans="1:5" s="10" customFormat="1" ht="15" customHeight="1" x14ac:dyDescent="0.35">
      <c r="A110" s="132"/>
      <c r="B110" s="12"/>
      <c r="C110" s="133"/>
      <c r="D110" s="1"/>
      <c r="E110" s="56"/>
    </row>
    <row r="111" spans="1:5" s="10" customFormat="1" ht="15" customHeight="1" x14ac:dyDescent="0.35">
      <c r="A111" s="116"/>
      <c r="B111" s="12"/>
      <c r="C111" s="54"/>
      <c r="D111" s="1"/>
      <c r="E111" s="134"/>
    </row>
    <row r="112" spans="1:5" s="10" customFormat="1" ht="15" customHeight="1" x14ac:dyDescent="0.35">
      <c r="A112" s="116"/>
      <c r="B112" s="12"/>
      <c r="C112" s="128"/>
      <c r="D112" s="1"/>
      <c r="E112" s="134"/>
    </row>
    <row r="113" spans="1:6" s="10" customFormat="1" ht="15" customHeight="1" x14ac:dyDescent="0.35">
      <c r="A113" s="116"/>
      <c r="B113" s="12"/>
      <c r="C113" s="54"/>
      <c r="D113" s="1"/>
      <c r="E113" s="134"/>
    </row>
    <row r="114" spans="1:6" s="10" customFormat="1" ht="15" customHeight="1" x14ac:dyDescent="0.35">
      <c r="A114" s="116"/>
      <c r="B114" s="12"/>
      <c r="C114" s="54"/>
      <c r="D114" s="1"/>
      <c r="E114" s="134"/>
    </row>
    <row r="115" spans="1:6" s="10" customFormat="1" ht="15" customHeight="1" x14ac:dyDescent="0.35">
      <c r="A115" s="116"/>
      <c r="B115" s="12"/>
      <c r="C115" s="54"/>
      <c r="D115" s="1"/>
      <c r="E115" s="134"/>
    </row>
    <row r="116" spans="1:6" s="10" customFormat="1" ht="15" customHeight="1" x14ac:dyDescent="0.35">
      <c r="A116" s="132"/>
      <c r="B116" s="12"/>
      <c r="C116" s="133"/>
      <c r="D116" s="1"/>
      <c r="E116" s="56"/>
    </row>
    <row r="117" spans="1:6" s="10" customFormat="1" ht="15" customHeight="1" x14ac:dyDescent="0.35">
      <c r="A117" s="116"/>
      <c r="B117" s="12"/>
      <c r="C117" s="128"/>
      <c r="D117" s="1"/>
      <c r="E117" s="134"/>
    </row>
    <row r="118" spans="1:6" s="10" customFormat="1" ht="15" customHeight="1" x14ac:dyDescent="0.35">
      <c r="A118" s="116"/>
      <c r="B118" s="12"/>
      <c r="C118" s="128"/>
      <c r="D118" s="1"/>
      <c r="E118" s="134"/>
    </row>
    <row r="119" spans="1:6" s="10" customFormat="1" ht="15" customHeight="1" x14ac:dyDescent="0.35">
      <c r="A119" s="116"/>
      <c r="B119" s="12"/>
      <c r="C119" s="128"/>
      <c r="D119" s="1"/>
      <c r="E119" s="134"/>
    </row>
    <row r="120" spans="1:6" s="10" customFormat="1" ht="15" customHeight="1" x14ac:dyDescent="0.35">
      <c r="A120" s="116"/>
      <c r="B120" s="12"/>
      <c r="C120" s="128"/>
      <c r="D120" s="1"/>
      <c r="E120" s="134"/>
    </row>
    <row r="121" spans="1:6" s="10" customFormat="1" ht="15" customHeight="1" x14ac:dyDescent="0.35">
      <c r="A121" s="116"/>
      <c r="B121" s="12"/>
      <c r="C121" s="128"/>
      <c r="D121" s="1"/>
      <c r="E121" s="134"/>
      <c r="F121" s="56"/>
    </row>
    <row r="122" spans="1:6" s="10" customFormat="1" ht="15" customHeight="1" x14ac:dyDescent="0.35">
      <c r="A122" s="132"/>
      <c r="B122" s="12"/>
      <c r="C122" s="133"/>
      <c r="D122" s="1"/>
      <c r="E122" s="117"/>
    </row>
    <row r="123" spans="1:6" s="10" customFormat="1" ht="15" customHeight="1" x14ac:dyDescent="0.35">
      <c r="A123" s="116"/>
      <c r="B123" s="12"/>
      <c r="C123" s="54"/>
      <c r="D123" s="1"/>
      <c r="E123" s="117"/>
    </row>
    <row r="124" spans="1:6" s="10" customFormat="1" ht="15" customHeight="1" x14ac:dyDescent="0.35">
      <c r="A124" s="116"/>
      <c r="B124" s="12"/>
      <c r="C124" s="128"/>
      <c r="D124" s="1"/>
      <c r="E124" s="117"/>
    </row>
    <row r="125" spans="1:6" s="10" customFormat="1" ht="15" customHeight="1" x14ac:dyDescent="0.35">
      <c r="A125" s="116"/>
      <c r="B125" s="12"/>
      <c r="C125" s="54"/>
      <c r="D125" s="1"/>
      <c r="E125" s="117"/>
    </row>
    <row r="126" spans="1:6" s="10" customFormat="1" ht="15" customHeight="1" x14ac:dyDescent="0.35">
      <c r="A126" s="116"/>
      <c r="B126" s="12"/>
      <c r="C126" s="54"/>
      <c r="D126" s="1"/>
      <c r="E126" s="117"/>
    </row>
    <row r="127" spans="1:6" s="10" customFormat="1" ht="15" customHeight="1" x14ac:dyDescent="0.35">
      <c r="A127" s="116"/>
      <c r="B127" s="12"/>
      <c r="C127" s="54"/>
      <c r="D127" s="1"/>
      <c r="E127" s="117"/>
    </row>
    <row r="128" spans="1:6" s="10" customFormat="1" ht="15" customHeight="1" x14ac:dyDescent="0.35">
      <c r="A128" s="127"/>
      <c r="B128" s="12"/>
      <c r="C128" s="133"/>
      <c r="D128" s="1"/>
      <c r="E128" s="117"/>
    </row>
    <row r="129" spans="1:6" s="10" customFormat="1" ht="15" customHeight="1" x14ac:dyDescent="0.35">
      <c r="A129" s="116"/>
      <c r="B129" s="12"/>
      <c r="C129" s="54"/>
      <c r="D129" s="1"/>
      <c r="E129" s="117"/>
    </row>
    <row r="130" spans="1:6" s="10" customFormat="1" ht="15" customHeight="1" x14ac:dyDescent="0.35">
      <c r="A130" s="116"/>
      <c r="B130" s="12"/>
      <c r="C130" s="128"/>
      <c r="D130" s="1"/>
      <c r="E130" s="117"/>
    </row>
    <row r="131" spans="1:6" s="10" customFormat="1" ht="15" customHeight="1" x14ac:dyDescent="0.35">
      <c r="A131" s="116"/>
      <c r="B131" s="12"/>
      <c r="C131" s="54"/>
      <c r="D131" s="1"/>
      <c r="E131" s="117"/>
    </row>
    <row r="132" spans="1:6" s="10" customFormat="1" ht="15" customHeight="1" x14ac:dyDescent="0.35">
      <c r="A132" s="116"/>
      <c r="B132" s="12"/>
      <c r="C132" s="54"/>
      <c r="D132" s="1"/>
      <c r="E132" s="117"/>
      <c r="F132" s="56"/>
    </row>
    <row r="133" spans="1:6" s="10" customFormat="1" ht="15" customHeight="1" x14ac:dyDescent="0.35">
      <c r="A133" s="116"/>
      <c r="B133" s="12"/>
      <c r="C133" s="54"/>
      <c r="D133" s="1"/>
      <c r="E133" s="117"/>
    </row>
    <row r="135" spans="1:6" s="4" customFormat="1" ht="24.95" customHeight="1" x14ac:dyDescent="0.35">
      <c r="A135" s="8"/>
      <c r="B135" s="8"/>
      <c r="C135" s="8"/>
      <c r="D135" s="1"/>
    </row>
    <row r="136" spans="1:6" s="10" customFormat="1" ht="36" customHeight="1" x14ac:dyDescent="0.35">
      <c r="A136" s="130"/>
      <c r="B136" s="9"/>
      <c r="C136" s="130"/>
      <c r="D136" s="1"/>
      <c r="E136" s="131"/>
    </row>
    <row r="137" spans="1:6" ht="14.25" customHeight="1" x14ac:dyDescent="0.35">
      <c r="A137" s="11"/>
      <c r="B137" s="3"/>
      <c r="C137" s="11"/>
    </row>
    <row r="138" spans="1:6" s="10" customFormat="1" ht="15" customHeight="1" x14ac:dyDescent="0.35">
      <c r="A138" s="132"/>
      <c r="B138" s="12"/>
      <c r="C138" s="133"/>
      <c r="D138" s="1"/>
      <c r="E138" s="56"/>
    </row>
    <row r="139" spans="1:6" s="10" customFormat="1" ht="15" customHeight="1" x14ac:dyDescent="0.35">
      <c r="A139" s="116"/>
      <c r="B139" s="12"/>
      <c r="C139" s="54"/>
      <c r="D139" s="1"/>
      <c r="E139" s="134"/>
    </row>
    <row r="140" spans="1:6" s="10" customFormat="1" ht="15" customHeight="1" x14ac:dyDescent="0.35">
      <c r="A140" s="116"/>
      <c r="B140" s="12"/>
      <c r="C140" s="128"/>
      <c r="D140" s="1"/>
      <c r="E140" s="134"/>
    </row>
    <row r="141" spans="1:6" s="10" customFormat="1" ht="15" customHeight="1" x14ac:dyDescent="0.35">
      <c r="A141" s="116"/>
      <c r="B141" s="12"/>
      <c r="C141" s="54"/>
      <c r="D141" s="1"/>
      <c r="E141" s="134"/>
    </row>
    <row r="142" spans="1:6" s="10" customFormat="1" ht="15" customHeight="1" x14ac:dyDescent="0.35">
      <c r="A142" s="116"/>
      <c r="B142" s="12"/>
      <c r="C142" s="54"/>
      <c r="D142" s="1"/>
      <c r="E142" s="134"/>
    </row>
    <row r="143" spans="1:6" s="10" customFormat="1" ht="15" customHeight="1" x14ac:dyDescent="0.35">
      <c r="A143" s="116"/>
      <c r="B143" s="12"/>
      <c r="C143" s="54"/>
      <c r="D143" s="1"/>
      <c r="E143" s="134"/>
    </row>
    <row r="144" spans="1:6" s="10" customFormat="1" ht="15" customHeight="1" x14ac:dyDescent="0.35">
      <c r="A144" s="132"/>
      <c r="B144" s="12"/>
      <c r="C144" s="133"/>
      <c r="D144" s="1"/>
      <c r="E144" s="56"/>
    </row>
    <row r="145" spans="1:6" s="10" customFormat="1" ht="15" customHeight="1" x14ac:dyDescent="0.35">
      <c r="A145" s="116"/>
      <c r="B145" s="12"/>
      <c r="C145" s="128"/>
      <c r="D145" s="1"/>
      <c r="E145" s="134"/>
    </row>
    <row r="146" spans="1:6" s="10" customFormat="1" ht="15" customHeight="1" x14ac:dyDescent="0.35">
      <c r="A146" s="116"/>
      <c r="B146" s="12"/>
      <c r="C146" s="128"/>
      <c r="D146" s="1"/>
      <c r="E146" s="134"/>
    </row>
    <row r="147" spans="1:6" s="10" customFormat="1" ht="15" customHeight="1" x14ac:dyDescent="0.35">
      <c r="A147" s="116"/>
      <c r="B147" s="12"/>
      <c r="C147" s="128"/>
      <c r="D147" s="1"/>
      <c r="E147" s="134"/>
    </row>
    <row r="148" spans="1:6" s="10" customFormat="1" ht="15" customHeight="1" x14ac:dyDescent="0.35">
      <c r="A148" s="116"/>
      <c r="B148" s="12"/>
      <c r="C148" s="128"/>
      <c r="D148" s="1"/>
      <c r="E148" s="134"/>
    </row>
    <row r="149" spans="1:6" s="10" customFormat="1" ht="15" customHeight="1" x14ac:dyDescent="0.35">
      <c r="A149" s="116"/>
      <c r="B149" s="12"/>
      <c r="C149" s="128"/>
      <c r="D149" s="1"/>
      <c r="E149" s="134"/>
      <c r="F149" s="56"/>
    </row>
    <row r="150" spans="1:6" s="10" customFormat="1" ht="15" customHeight="1" x14ac:dyDescent="0.35">
      <c r="A150" s="132"/>
      <c r="B150" s="12"/>
      <c r="C150" s="133"/>
      <c r="D150" s="1"/>
      <c r="E150" s="117"/>
    </row>
    <row r="151" spans="1:6" s="10" customFormat="1" ht="15" customHeight="1" x14ac:dyDescent="0.35">
      <c r="A151" s="116"/>
      <c r="B151" s="12"/>
      <c r="C151" s="54"/>
      <c r="D151" s="1"/>
      <c r="E151" s="117"/>
    </row>
    <row r="152" spans="1:6" s="10" customFormat="1" ht="15" customHeight="1" x14ac:dyDescent="0.35">
      <c r="A152" s="116"/>
      <c r="B152" s="12"/>
      <c r="C152" s="128"/>
      <c r="D152" s="1"/>
      <c r="E152" s="117"/>
    </row>
    <row r="153" spans="1:6" s="10" customFormat="1" ht="15" customHeight="1" x14ac:dyDescent="0.35">
      <c r="A153" s="116"/>
      <c r="B153" s="12"/>
      <c r="C153" s="54"/>
      <c r="D153" s="1"/>
      <c r="E153" s="117"/>
    </row>
    <row r="154" spans="1:6" s="10" customFormat="1" ht="15" customHeight="1" x14ac:dyDescent="0.35">
      <c r="A154" s="116"/>
      <c r="B154" s="12"/>
      <c r="C154" s="54"/>
      <c r="D154" s="1"/>
      <c r="E154" s="117"/>
    </row>
    <row r="155" spans="1:6" s="10" customFormat="1" ht="15" customHeight="1" x14ac:dyDescent="0.35">
      <c r="A155" s="116"/>
      <c r="B155" s="12"/>
      <c r="C155" s="54"/>
      <c r="D155" s="1"/>
      <c r="E155" s="117"/>
    </row>
    <row r="156" spans="1:6" s="10" customFormat="1" ht="15" customHeight="1" x14ac:dyDescent="0.35">
      <c r="A156" s="127"/>
      <c r="B156" s="12"/>
      <c r="C156" s="133"/>
      <c r="D156" s="1"/>
      <c r="E156" s="117"/>
    </row>
    <row r="157" spans="1:6" s="10" customFormat="1" ht="15" customHeight="1" x14ac:dyDescent="0.35">
      <c r="A157" s="116"/>
      <c r="B157" s="12"/>
      <c r="C157" s="54"/>
      <c r="D157" s="1"/>
      <c r="E157" s="117"/>
    </row>
    <row r="158" spans="1:6" s="10" customFormat="1" ht="15" customHeight="1" x14ac:dyDescent="0.35">
      <c r="A158" s="116"/>
      <c r="B158" s="12"/>
      <c r="C158" s="128"/>
      <c r="D158" s="1"/>
      <c r="E158" s="117"/>
    </row>
    <row r="159" spans="1:6" s="10" customFormat="1" ht="15" customHeight="1" x14ac:dyDescent="0.35">
      <c r="A159" s="116"/>
      <c r="B159" s="12"/>
      <c r="C159" s="54"/>
      <c r="D159" s="1"/>
      <c r="E159" s="117"/>
    </row>
    <row r="160" spans="1:6" s="10" customFormat="1" ht="15" customHeight="1" x14ac:dyDescent="0.35">
      <c r="A160" s="116"/>
      <c r="B160" s="12"/>
      <c r="C160" s="54"/>
      <c r="D160" s="1"/>
      <c r="E160" s="117"/>
      <c r="F160" s="56"/>
    </row>
    <row r="161" spans="1:5" s="10" customFormat="1" ht="15" customHeight="1" x14ac:dyDescent="0.35">
      <c r="A161" s="116"/>
      <c r="B161" s="12"/>
      <c r="C161" s="54"/>
      <c r="D161" s="1"/>
      <c r="E161" s="117"/>
    </row>
    <row r="163" spans="1:5" ht="13.9" x14ac:dyDescent="0.35">
      <c r="A163" s="53"/>
    </row>
    <row r="164" spans="1:5" x14ac:dyDescent="0.35">
      <c r="A164" s="64"/>
    </row>
    <row r="165" spans="1:5" x14ac:dyDescent="0.35">
      <c r="A165" s="64"/>
    </row>
    <row r="166" spans="1:5" x14ac:dyDescent="0.35">
      <c r="A166" s="63"/>
    </row>
    <row r="167" spans="1:5" x14ac:dyDescent="0.35">
      <c r="A167" s="64"/>
    </row>
  </sheetData>
  <mergeCells count="2">
    <mergeCell ref="C9:E9"/>
    <mergeCell ref="C11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1857-DB42-4AD8-9A4D-913DC4FEFB87}">
  <sheetPr>
    <pageSetUpPr fitToPage="1"/>
  </sheetPr>
  <dimension ref="A1:W26"/>
  <sheetViews>
    <sheetView showGridLines="0" zoomScale="70" zoomScaleNormal="70" zoomScaleSheetLayoutView="50" workbookViewId="0">
      <selection activeCell="R23" sqref="R23"/>
    </sheetView>
  </sheetViews>
  <sheetFormatPr baseColWidth="10" defaultColWidth="11.3984375" defaultRowHeight="12.75" x14ac:dyDescent="0.35"/>
  <cols>
    <col min="1" max="1" width="21" style="81" customWidth="1"/>
    <col min="2" max="3" width="11.3984375" style="81"/>
    <col min="4" max="4" width="5.73046875" style="81" customWidth="1"/>
    <col min="5" max="5" width="2.1328125" style="81" customWidth="1"/>
    <col min="6" max="23" width="15.73046875" style="81" customWidth="1"/>
    <col min="24" max="16384" width="11.3984375" style="81"/>
  </cols>
  <sheetData>
    <row r="1" spans="1:23" s="77" customFormat="1" ht="13.5" x14ac:dyDescent="0.35"/>
    <row r="2" spans="1:23" s="77" customFormat="1" ht="20.65" x14ac:dyDescent="0.35">
      <c r="A2" s="78"/>
    </row>
    <row r="3" spans="1:23" s="77" customFormat="1" ht="13.5" x14ac:dyDescent="0.35"/>
    <row r="4" spans="1:23" s="77" customFormat="1" ht="13.5" x14ac:dyDescent="0.35"/>
    <row r="5" spans="1:23" s="77" customFormat="1" ht="22.5" x14ac:dyDescent="0.35">
      <c r="A5" s="79" t="s">
        <v>130</v>
      </c>
    </row>
    <row r="6" spans="1:23" s="77" customFormat="1" ht="22.5" x14ac:dyDescent="0.35">
      <c r="A6" s="114"/>
    </row>
    <row r="7" spans="1:23" s="77" customFormat="1" ht="13.9" thickBot="1" x14ac:dyDescent="0.4"/>
    <row r="8" spans="1:23" ht="33" customHeight="1" thickBot="1" x14ac:dyDescent="0.4">
      <c r="A8" s="80" t="s">
        <v>3</v>
      </c>
      <c r="B8" s="80"/>
      <c r="C8" s="80"/>
      <c r="D8" s="232"/>
      <c r="E8" s="233"/>
      <c r="F8" s="233"/>
      <c r="G8" s="233"/>
      <c r="H8" s="233"/>
      <c r="I8" s="233"/>
      <c r="J8" s="234"/>
    </row>
    <row r="9" spans="1:23" ht="18" customHeight="1" thickBot="1" x14ac:dyDescent="0.5">
      <c r="D9" s="82"/>
      <c r="E9" s="83"/>
      <c r="F9" s="83"/>
      <c r="G9" s="83"/>
      <c r="I9" s="83"/>
      <c r="J9" s="83"/>
    </row>
    <row r="10" spans="1:23" ht="35.25" customHeight="1" thickBot="1" x14ac:dyDescent="0.4">
      <c r="A10" s="80" t="s">
        <v>4</v>
      </c>
      <c r="B10" s="80"/>
      <c r="C10" s="80"/>
      <c r="D10" s="235"/>
      <c r="E10" s="236"/>
      <c r="F10" s="236"/>
      <c r="G10" s="236"/>
      <c r="H10" s="236"/>
      <c r="I10" s="236"/>
      <c r="J10" s="237"/>
    </row>
    <row r="11" spans="1:23" ht="13.15" thickBot="1" x14ac:dyDescent="0.4"/>
    <row r="12" spans="1:23" ht="41.25" customHeight="1" thickBot="1" x14ac:dyDescent="0.4">
      <c r="A12" s="37" t="s">
        <v>82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2"/>
      <c r="R12" s="212"/>
      <c r="S12" s="106"/>
      <c r="T12" s="106"/>
      <c r="U12" s="106"/>
      <c r="V12" s="106"/>
      <c r="W12" s="106"/>
    </row>
    <row r="13" spans="1:23" s="89" customFormat="1" ht="13.15" thickBot="1" x14ac:dyDescent="0.4"/>
    <row r="14" spans="1:23" s="109" customFormat="1" ht="30" customHeight="1" x14ac:dyDescent="0.4">
      <c r="F14" s="110" t="s">
        <v>75</v>
      </c>
      <c r="G14" s="111"/>
      <c r="H14" s="111" t="s">
        <v>76</v>
      </c>
      <c r="I14" s="111"/>
      <c r="J14" s="111" t="s">
        <v>77</v>
      </c>
      <c r="K14" s="111"/>
      <c r="L14" s="111" t="s">
        <v>78</v>
      </c>
      <c r="M14" s="111"/>
      <c r="N14" s="112" t="s">
        <v>79</v>
      </c>
      <c r="O14" s="111"/>
      <c r="P14" s="111" t="s">
        <v>33</v>
      </c>
      <c r="Q14" s="113"/>
      <c r="R14" s="113"/>
    </row>
    <row r="15" spans="1:23" s="89" customFormat="1" ht="48" customHeight="1" x14ac:dyDescent="0.35">
      <c r="F15" s="90" t="s">
        <v>0</v>
      </c>
      <c r="G15" s="91" t="s">
        <v>80</v>
      </c>
      <c r="H15" s="92" t="s">
        <v>0</v>
      </c>
      <c r="I15" s="91" t="s">
        <v>80</v>
      </c>
      <c r="J15" s="92" t="s">
        <v>0</v>
      </c>
      <c r="K15" s="91" t="s">
        <v>80</v>
      </c>
      <c r="L15" s="92" t="s">
        <v>0</v>
      </c>
      <c r="M15" s="91" t="s">
        <v>80</v>
      </c>
      <c r="N15" s="92" t="s">
        <v>0</v>
      </c>
      <c r="O15" s="91" t="s">
        <v>80</v>
      </c>
      <c r="P15" s="92" t="s">
        <v>0</v>
      </c>
      <c r="Q15" s="91" t="s">
        <v>80</v>
      </c>
      <c r="R15" s="107" t="s">
        <v>114</v>
      </c>
    </row>
    <row r="16" spans="1:23" s="89" customFormat="1" ht="22.5" customHeight="1" thickBot="1" x14ac:dyDescent="0.4">
      <c r="F16" s="93" t="s">
        <v>1</v>
      </c>
      <c r="G16" s="94" t="s">
        <v>81</v>
      </c>
      <c r="H16" s="95" t="s">
        <v>1</v>
      </c>
      <c r="I16" s="94" t="s">
        <v>81</v>
      </c>
      <c r="J16" s="95" t="s">
        <v>1</v>
      </c>
      <c r="K16" s="94" t="s">
        <v>81</v>
      </c>
      <c r="L16" s="95" t="s">
        <v>1</v>
      </c>
      <c r="M16" s="94" t="s">
        <v>81</v>
      </c>
      <c r="N16" s="95" t="s">
        <v>1</v>
      </c>
      <c r="O16" s="94" t="s">
        <v>81</v>
      </c>
      <c r="P16" s="95" t="s">
        <v>1</v>
      </c>
      <c r="Q16" s="94" t="s">
        <v>81</v>
      </c>
      <c r="R16" s="108" t="s">
        <v>81</v>
      </c>
    </row>
    <row r="17" spans="1:18" s="89" customFormat="1" ht="11.25" customHeight="1" x14ac:dyDescent="0.35"/>
    <row r="18" spans="1:18" s="77" customFormat="1" ht="5.0999999999999996" customHeight="1" thickBot="1" x14ac:dyDescent="0.4">
      <c r="A18" s="99"/>
      <c r="B18" s="86"/>
      <c r="C18" s="86"/>
      <c r="D18" s="86"/>
      <c r="E18" s="86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s="85" customFormat="1" ht="24.95" customHeight="1" thickBot="1" x14ac:dyDescent="0.4">
      <c r="A19" s="213" t="s">
        <v>86</v>
      </c>
      <c r="B19" s="214"/>
      <c r="C19" s="214"/>
      <c r="D19" s="215"/>
      <c r="E19" s="84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>
        <f>F19+H19+J19+L19+N19</f>
        <v>0</v>
      </c>
      <c r="Q19" s="97">
        <f>G19+I19+K19+M19+O19</f>
        <v>0</v>
      </c>
      <c r="R19" s="98">
        <f>G19+I19*Multiplicadores!D$7+K19*Multiplicadores!E$7+M19*Multiplicadores!F$7+O19*Multiplicadores!G$7</f>
        <v>0</v>
      </c>
    </row>
    <row r="20" spans="1:18" s="89" customFormat="1" ht="5.0999999999999996" customHeight="1" thickBot="1" x14ac:dyDescent="0.4">
      <c r="A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70"/>
      <c r="R20" s="171"/>
    </row>
    <row r="21" spans="1:18" s="85" customFormat="1" ht="24.95" customHeight="1" thickBot="1" x14ac:dyDescent="0.4">
      <c r="A21" s="213" t="s">
        <v>84</v>
      </c>
      <c r="B21" s="214"/>
      <c r="C21" s="214"/>
      <c r="D21" s="215"/>
      <c r="E21" s="84"/>
      <c r="F21" s="96"/>
      <c r="G21" s="97"/>
      <c r="H21" s="96"/>
      <c r="I21" s="97"/>
      <c r="J21" s="96"/>
      <c r="K21" s="97"/>
      <c r="L21" s="96"/>
      <c r="M21" s="97"/>
      <c r="N21" s="96"/>
      <c r="O21" s="97"/>
      <c r="P21" s="96">
        <f>F21+H21+J21+L21+N21</f>
        <v>0</v>
      </c>
      <c r="Q21" s="97">
        <f>G21+I21+K21+M21+O21</f>
        <v>0</v>
      </c>
      <c r="R21" s="98">
        <f>G21+I21*Multiplicadores!I$7+K21*Multiplicadores!J$7+M21*Multiplicadores!K$7+O21*Multiplicadores!L$7</f>
        <v>0</v>
      </c>
    </row>
    <row r="22" spans="1:18" s="89" customFormat="1" ht="5.0999999999999996" customHeight="1" thickBot="1" x14ac:dyDescent="0.4">
      <c r="A22" s="101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70"/>
      <c r="R22" s="171"/>
    </row>
    <row r="23" spans="1:18" s="85" customFormat="1" ht="24.95" customHeight="1" thickBot="1" x14ac:dyDescent="0.4">
      <c r="A23" s="213" t="s">
        <v>88</v>
      </c>
      <c r="B23" s="214"/>
      <c r="C23" s="214"/>
      <c r="D23" s="215"/>
      <c r="E23" s="84"/>
      <c r="F23" s="96"/>
      <c r="G23" s="97"/>
      <c r="H23" s="96"/>
      <c r="I23" s="97"/>
      <c r="J23" s="96"/>
      <c r="K23" s="97"/>
      <c r="L23" s="96"/>
      <c r="M23" s="97"/>
      <c r="N23" s="96"/>
      <c r="O23" s="97"/>
      <c r="P23" s="96">
        <f>F23+H23+J23+L23+N23</f>
        <v>0</v>
      </c>
      <c r="Q23" s="97">
        <f>G23+I23+K23+M23+O23</f>
        <v>0</v>
      </c>
      <c r="R23" s="98">
        <f>G23+I23*Multiplicadores!I$7+K23*Multiplicadores!J$7+M23*Multiplicadores!K$7+O23*Multiplicadores!L$7</f>
        <v>0</v>
      </c>
    </row>
    <row r="24" spans="1:18" ht="18" customHeight="1" x14ac:dyDescent="0.4">
      <c r="A24" s="87" t="s">
        <v>83</v>
      </c>
    </row>
    <row r="25" spans="1:18" ht="15" x14ac:dyDescent="0.35">
      <c r="A25" s="88"/>
    </row>
    <row r="26" spans="1:18" ht="15" x14ac:dyDescent="0.35">
      <c r="A26" s="88"/>
    </row>
  </sheetData>
  <mergeCells count="2">
    <mergeCell ref="D8:J8"/>
    <mergeCell ref="D10:J10"/>
  </mergeCells>
  <pageMargins left="0.23622047244094491" right="0.23622047244094491" top="0.74803149606299213" bottom="0.74803149606299213" header="0.31496062992125984" footer="0.31496062992125984"/>
  <pageSetup paperSize="9" scale="33" fitToHeight="0" orientation="landscape" verticalDpi="0" r:id="rId1"/>
  <headerFooter>
    <oddHeader>&amp;C&amp;F - &amp;A</oddHeader>
    <oddFooter>&amp;L&amp;D&amp;RPágina &amp;P de &amp;N</oddFooter>
  </headerFooter>
  <ignoredErrors>
    <ignoredError sqref="P20:R20 P19:Q19 R19 P22:Q22 P21 R21 P23 R23 R22 Q21 Q23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60"/>
  <sheetViews>
    <sheetView showGridLines="0" zoomScale="80" zoomScaleNormal="80" workbookViewId="0">
      <selection activeCell="A6" sqref="A6"/>
    </sheetView>
  </sheetViews>
  <sheetFormatPr baseColWidth="10" defaultRowHeight="12.75" x14ac:dyDescent="0.35"/>
  <cols>
    <col min="1" max="1" width="30.3984375" customWidth="1"/>
    <col min="2" max="2" width="2.73046875" customWidth="1"/>
    <col min="3" max="12" width="17" customWidth="1"/>
  </cols>
  <sheetData>
    <row r="4" spans="1:13" x14ac:dyDescent="0.35">
      <c r="G4" s="27"/>
    </row>
    <row r="5" spans="1:13" ht="15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ht="17.649999999999999" x14ac:dyDescent="0.5">
      <c r="A6" s="36" t="s">
        <v>131</v>
      </c>
      <c r="H6" s="28"/>
    </row>
    <row r="7" spans="1:13" ht="13.15" thickBot="1" x14ac:dyDescent="0.4"/>
    <row r="8" spans="1:13" s="5" customFormat="1" ht="33" customHeight="1" thickBot="1" x14ac:dyDescent="0.4">
      <c r="A8" s="20" t="s">
        <v>3</v>
      </c>
      <c r="B8" s="20"/>
      <c r="C8" s="20"/>
      <c r="D8" s="229"/>
      <c r="E8" s="230"/>
      <c r="F8" s="230"/>
      <c r="G8" s="230"/>
      <c r="H8" s="230"/>
      <c r="I8" s="230"/>
      <c r="J8" s="230"/>
      <c r="K8" s="230"/>
      <c r="L8" s="231"/>
    </row>
    <row r="9" spans="1:13" s="5" customFormat="1" ht="18" customHeight="1" thickBot="1" x14ac:dyDescent="0.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s="5" customFormat="1" ht="35.25" customHeight="1" thickBot="1" x14ac:dyDescent="0.4">
      <c r="A10" s="20" t="s">
        <v>4</v>
      </c>
      <c r="B10" s="20"/>
      <c r="C10" s="60"/>
      <c r="D10" s="238"/>
      <c r="E10" s="239"/>
      <c r="F10" s="239"/>
      <c r="G10" s="239"/>
      <c r="H10" s="230"/>
      <c r="I10" s="230"/>
      <c r="J10" s="230"/>
      <c r="K10" s="230"/>
      <c r="L10" s="231"/>
    </row>
    <row r="11" spans="1:13" ht="15" x14ac:dyDescent="0.4">
      <c r="A11" s="26"/>
    </row>
    <row r="12" spans="1:13" ht="9.75" customHeight="1" thickBot="1" x14ac:dyDescent="0.45">
      <c r="A12" s="26"/>
    </row>
    <row r="13" spans="1:13" ht="27.75" customHeight="1" thickBot="1" x14ac:dyDescent="0.45">
      <c r="A13" s="26"/>
      <c r="C13" s="37" t="s">
        <v>70</v>
      </c>
      <c r="D13" s="38"/>
      <c r="E13" s="38"/>
      <c r="F13" s="38"/>
      <c r="G13" s="38"/>
      <c r="H13" s="38"/>
      <c r="I13" s="38"/>
      <c r="J13" s="38"/>
      <c r="K13" s="39"/>
      <c r="L13" s="40"/>
    </row>
    <row r="14" spans="1:13" ht="9.75" customHeight="1" thickBot="1" x14ac:dyDescent="0.45">
      <c r="A14" s="26"/>
    </row>
    <row r="15" spans="1:13" ht="35.1" customHeight="1" x14ac:dyDescent="0.4">
      <c r="A15" s="26"/>
      <c r="B15" s="28"/>
      <c r="C15" s="240" t="s">
        <v>42</v>
      </c>
      <c r="D15" s="241"/>
      <c r="E15" s="241"/>
      <c r="F15" s="241"/>
      <c r="G15" s="241"/>
      <c r="H15" s="241"/>
      <c r="I15" s="241"/>
      <c r="J15" s="241"/>
      <c r="K15" s="242"/>
      <c r="L15" s="243" t="s">
        <v>33</v>
      </c>
    </row>
    <row r="16" spans="1:13" ht="46.5" customHeight="1" thickBot="1" x14ac:dyDescent="0.45">
      <c r="A16" s="29"/>
      <c r="B16" s="30"/>
      <c r="C16" s="44" t="s">
        <v>35</v>
      </c>
      <c r="D16" s="34" t="s">
        <v>53</v>
      </c>
      <c r="E16" s="34" t="s">
        <v>39</v>
      </c>
      <c r="F16" s="34" t="s">
        <v>45</v>
      </c>
      <c r="G16" s="34" t="s">
        <v>40</v>
      </c>
      <c r="H16" s="34" t="s">
        <v>44</v>
      </c>
      <c r="I16" s="34" t="s">
        <v>41</v>
      </c>
      <c r="J16" s="34" t="s">
        <v>43</v>
      </c>
      <c r="K16" s="35" t="s">
        <v>34</v>
      </c>
      <c r="L16" s="244"/>
      <c r="M16" s="31"/>
    </row>
    <row r="17" spans="1:13" ht="6.75" customHeight="1" thickBot="1" x14ac:dyDescent="0.45">
      <c r="A17" s="29"/>
      <c r="B17" s="28"/>
      <c r="C17" s="28"/>
    </row>
    <row r="18" spans="1:13" ht="51" customHeight="1" x14ac:dyDescent="0.35">
      <c r="A18" s="208" t="s">
        <v>5</v>
      </c>
      <c r="B18" s="32"/>
      <c r="C18" s="193"/>
      <c r="D18" s="194"/>
      <c r="E18" s="194"/>
      <c r="F18" s="194"/>
      <c r="G18" s="194"/>
      <c r="H18" s="194"/>
      <c r="I18" s="194"/>
      <c r="J18" s="194"/>
      <c r="K18" s="195"/>
      <c r="L18" s="196">
        <f>SUM(C18:K18)</f>
        <v>0</v>
      </c>
      <c r="M18" s="33"/>
    </row>
    <row r="19" spans="1:13" ht="51" customHeight="1" x14ac:dyDescent="0.35">
      <c r="A19" s="209" t="s">
        <v>6</v>
      </c>
      <c r="C19" s="197"/>
      <c r="D19" s="198"/>
      <c r="E19" s="198"/>
      <c r="F19" s="198"/>
      <c r="G19" s="198"/>
      <c r="H19" s="198"/>
      <c r="I19" s="198"/>
      <c r="J19" s="198"/>
      <c r="K19" s="198"/>
      <c r="L19" s="199">
        <f>SUM(C19:K19)</f>
        <v>0</v>
      </c>
    </row>
    <row r="20" spans="1:13" ht="51" customHeight="1" thickBot="1" x14ac:dyDescent="0.4">
      <c r="A20" s="210" t="s">
        <v>32</v>
      </c>
      <c r="C20" s="200"/>
      <c r="D20" s="201"/>
      <c r="E20" s="201"/>
      <c r="F20" s="201"/>
      <c r="G20" s="201"/>
      <c r="H20" s="201"/>
      <c r="I20" s="201"/>
      <c r="J20" s="201"/>
      <c r="K20" s="201"/>
      <c r="L20" s="202">
        <f>SUM(C20:K20)</f>
        <v>0</v>
      </c>
    </row>
    <row r="21" spans="1:13" ht="13.15" thickBot="1" x14ac:dyDescent="0.4"/>
    <row r="22" spans="1:13" ht="27.75" customHeight="1" thickBot="1" x14ac:dyDescent="0.45">
      <c r="A22" s="26"/>
      <c r="C22" s="37" t="s">
        <v>71</v>
      </c>
      <c r="D22" s="38"/>
      <c r="E22" s="38"/>
      <c r="F22" s="38"/>
      <c r="G22" s="38"/>
      <c r="H22" s="38"/>
      <c r="I22" s="38"/>
      <c r="J22" s="38"/>
      <c r="K22" s="39"/>
      <c r="L22" s="40"/>
    </row>
    <row r="23" spans="1:13" ht="9.75" customHeight="1" thickBot="1" x14ac:dyDescent="0.45">
      <c r="A23" s="26"/>
    </row>
    <row r="24" spans="1:13" ht="35.1" customHeight="1" x14ac:dyDescent="0.4">
      <c r="A24" s="26"/>
      <c r="B24" s="28"/>
      <c r="C24" s="240" t="s">
        <v>42</v>
      </c>
      <c r="D24" s="241"/>
      <c r="E24" s="241"/>
      <c r="F24" s="241"/>
      <c r="G24" s="241"/>
      <c r="H24" s="241"/>
      <c r="I24" s="241"/>
      <c r="J24" s="241"/>
      <c r="K24" s="242"/>
      <c r="L24" s="243" t="s">
        <v>33</v>
      </c>
    </row>
    <row r="25" spans="1:13" ht="46.5" customHeight="1" thickBot="1" x14ac:dyDescent="0.45">
      <c r="A25" s="29"/>
      <c r="B25" s="30"/>
      <c r="C25" s="44" t="s">
        <v>35</v>
      </c>
      <c r="D25" s="34" t="s">
        <v>53</v>
      </c>
      <c r="E25" s="34" t="s">
        <v>39</v>
      </c>
      <c r="F25" s="34" t="s">
        <v>45</v>
      </c>
      <c r="G25" s="34" t="s">
        <v>40</v>
      </c>
      <c r="H25" s="34" t="s">
        <v>44</v>
      </c>
      <c r="I25" s="34" t="s">
        <v>41</v>
      </c>
      <c r="J25" s="34" t="s">
        <v>43</v>
      </c>
      <c r="K25" s="35" t="s">
        <v>34</v>
      </c>
      <c r="L25" s="244"/>
      <c r="M25" s="31"/>
    </row>
    <row r="26" spans="1:13" ht="6.75" customHeight="1" thickBot="1" x14ac:dyDescent="0.45">
      <c r="A26" s="29"/>
      <c r="B26" s="28"/>
      <c r="C26" s="28"/>
    </row>
    <row r="27" spans="1:13" ht="51" customHeight="1" x14ac:dyDescent="0.35">
      <c r="A27" s="208" t="s">
        <v>5</v>
      </c>
      <c r="B27" s="32"/>
      <c r="C27" s="193"/>
      <c r="D27" s="194"/>
      <c r="E27" s="194"/>
      <c r="F27" s="194"/>
      <c r="G27" s="194"/>
      <c r="H27" s="194"/>
      <c r="I27" s="194"/>
      <c r="J27" s="194"/>
      <c r="K27" s="195"/>
      <c r="L27" s="196">
        <f>SUM(C27:K27)</f>
        <v>0</v>
      </c>
      <c r="M27" s="33"/>
    </row>
    <row r="28" spans="1:13" ht="51" customHeight="1" x14ac:dyDescent="0.35">
      <c r="A28" s="209" t="s">
        <v>6</v>
      </c>
      <c r="C28" s="197"/>
      <c r="D28" s="198"/>
      <c r="E28" s="198"/>
      <c r="F28" s="198"/>
      <c r="G28" s="198"/>
      <c r="H28" s="198"/>
      <c r="I28" s="198"/>
      <c r="J28" s="198"/>
      <c r="K28" s="198"/>
      <c r="L28" s="199">
        <f>SUM(C28:K28)</f>
        <v>0</v>
      </c>
    </row>
    <row r="29" spans="1:13" ht="59.25" customHeight="1" thickBot="1" x14ac:dyDescent="0.4">
      <c r="A29" s="210" t="s">
        <v>32</v>
      </c>
      <c r="C29" s="200"/>
      <c r="D29" s="201"/>
      <c r="E29" s="201"/>
      <c r="F29" s="201"/>
      <c r="G29" s="201"/>
      <c r="H29" s="201"/>
      <c r="I29" s="201"/>
      <c r="J29" s="201"/>
      <c r="K29" s="201"/>
      <c r="L29" s="202">
        <f>SUM(C29:K29)</f>
        <v>0</v>
      </c>
    </row>
    <row r="30" spans="1:13" ht="9.75" customHeight="1" thickBot="1" x14ac:dyDescent="0.45">
      <c r="A30" s="26"/>
    </row>
    <row r="31" spans="1:13" ht="27.75" customHeight="1" thickBot="1" x14ac:dyDescent="0.45">
      <c r="A31" s="26"/>
      <c r="C31" s="37" t="s">
        <v>72</v>
      </c>
      <c r="D31" s="38"/>
      <c r="E31" s="38"/>
      <c r="F31" s="38"/>
      <c r="G31" s="38"/>
      <c r="H31" s="38"/>
      <c r="I31" s="38"/>
      <c r="J31" s="38"/>
      <c r="K31" s="39"/>
      <c r="L31" s="40"/>
    </row>
    <row r="32" spans="1:13" ht="9.75" customHeight="1" thickBot="1" x14ac:dyDescent="0.45">
      <c r="A32" s="26"/>
    </row>
    <row r="33" spans="1:13" ht="35.1" customHeight="1" x14ac:dyDescent="0.4">
      <c r="A33" s="26"/>
      <c r="B33" s="28"/>
      <c r="C33" s="240" t="s">
        <v>42</v>
      </c>
      <c r="D33" s="241"/>
      <c r="E33" s="241"/>
      <c r="F33" s="241"/>
      <c r="G33" s="241"/>
      <c r="H33" s="241"/>
      <c r="I33" s="241"/>
      <c r="J33" s="241"/>
      <c r="K33" s="242"/>
      <c r="L33" s="243" t="s">
        <v>33</v>
      </c>
    </row>
    <row r="34" spans="1:13" ht="46.5" customHeight="1" thickBot="1" x14ac:dyDescent="0.45">
      <c r="A34" s="29"/>
      <c r="B34" s="30"/>
      <c r="C34" s="44" t="s">
        <v>35</v>
      </c>
      <c r="D34" s="34" t="s">
        <v>53</v>
      </c>
      <c r="E34" s="34" t="s">
        <v>39</v>
      </c>
      <c r="F34" s="34" t="s">
        <v>45</v>
      </c>
      <c r="G34" s="34" t="s">
        <v>40</v>
      </c>
      <c r="H34" s="34" t="s">
        <v>44</v>
      </c>
      <c r="I34" s="34" t="s">
        <v>41</v>
      </c>
      <c r="J34" s="34" t="s">
        <v>43</v>
      </c>
      <c r="K34" s="35" t="s">
        <v>34</v>
      </c>
      <c r="L34" s="244"/>
      <c r="M34" s="31"/>
    </row>
    <row r="35" spans="1:13" ht="6.75" customHeight="1" thickBot="1" x14ac:dyDescent="0.45">
      <c r="A35" s="29"/>
      <c r="B35" s="28"/>
      <c r="C35" s="28"/>
    </row>
    <row r="36" spans="1:13" ht="51" customHeight="1" x14ac:dyDescent="0.35">
      <c r="A36" s="208" t="s">
        <v>5</v>
      </c>
      <c r="B36" s="32"/>
      <c r="C36" s="193"/>
      <c r="D36" s="194"/>
      <c r="E36" s="194"/>
      <c r="F36" s="194"/>
      <c r="G36" s="194"/>
      <c r="H36" s="194"/>
      <c r="I36" s="194"/>
      <c r="J36" s="194"/>
      <c r="K36" s="195"/>
      <c r="L36" s="196">
        <f>SUM(C36:K36)</f>
        <v>0</v>
      </c>
      <c r="M36" s="33"/>
    </row>
    <row r="37" spans="1:13" ht="51" customHeight="1" x14ac:dyDescent="0.35">
      <c r="A37" s="209" t="s">
        <v>6</v>
      </c>
      <c r="C37" s="197"/>
      <c r="D37" s="198"/>
      <c r="E37" s="198"/>
      <c r="F37" s="198"/>
      <c r="G37" s="198"/>
      <c r="H37" s="198"/>
      <c r="I37" s="198"/>
      <c r="J37" s="198"/>
      <c r="K37" s="198"/>
      <c r="L37" s="199">
        <f>SUM(C37:K37)</f>
        <v>0</v>
      </c>
    </row>
    <row r="38" spans="1:13" ht="51" customHeight="1" thickBot="1" x14ac:dyDescent="0.4">
      <c r="A38" s="210" t="s">
        <v>32</v>
      </c>
      <c r="C38" s="200"/>
      <c r="D38" s="201"/>
      <c r="E38" s="201"/>
      <c r="F38" s="201"/>
      <c r="G38" s="201"/>
      <c r="H38" s="201"/>
      <c r="I38" s="201"/>
      <c r="J38" s="201"/>
      <c r="K38" s="201"/>
      <c r="L38" s="202">
        <f>SUM(C38:K38)</f>
        <v>0</v>
      </c>
    </row>
    <row r="39" spans="1:13" ht="9.75" customHeight="1" thickBot="1" x14ac:dyDescent="0.45">
      <c r="A39" s="26"/>
    </row>
    <row r="40" spans="1:13" ht="27.75" customHeight="1" thickBot="1" x14ac:dyDescent="0.45">
      <c r="A40" s="26"/>
      <c r="C40" s="37" t="s">
        <v>73</v>
      </c>
      <c r="D40" s="38"/>
      <c r="E40" s="38"/>
      <c r="F40" s="38"/>
      <c r="G40" s="38"/>
      <c r="H40" s="38"/>
      <c r="I40" s="38"/>
      <c r="J40" s="38"/>
      <c r="K40" s="39"/>
      <c r="L40" s="40"/>
    </row>
    <row r="41" spans="1:13" ht="9.75" customHeight="1" thickBot="1" x14ac:dyDescent="0.45">
      <c r="A41" s="26"/>
    </row>
    <row r="42" spans="1:13" ht="35.1" customHeight="1" x14ac:dyDescent="0.4">
      <c r="A42" s="26"/>
      <c r="B42" s="28"/>
      <c r="C42" s="240" t="s">
        <v>42</v>
      </c>
      <c r="D42" s="241"/>
      <c r="E42" s="241"/>
      <c r="F42" s="241"/>
      <c r="G42" s="241"/>
      <c r="H42" s="241"/>
      <c r="I42" s="241"/>
      <c r="J42" s="241"/>
      <c r="K42" s="242"/>
      <c r="L42" s="243" t="s">
        <v>33</v>
      </c>
    </row>
    <row r="43" spans="1:13" ht="46.5" customHeight="1" thickBot="1" x14ac:dyDescent="0.45">
      <c r="A43" s="29"/>
      <c r="B43" s="30"/>
      <c r="C43" s="44" t="s">
        <v>35</v>
      </c>
      <c r="D43" s="34" t="s">
        <v>53</v>
      </c>
      <c r="E43" s="34" t="s">
        <v>39</v>
      </c>
      <c r="F43" s="34" t="s">
        <v>45</v>
      </c>
      <c r="G43" s="34" t="s">
        <v>40</v>
      </c>
      <c r="H43" s="34" t="s">
        <v>44</v>
      </c>
      <c r="I43" s="34" t="s">
        <v>41</v>
      </c>
      <c r="J43" s="34" t="s">
        <v>43</v>
      </c>
      <c r="K43" s="35" t="s">
        <v>34</v>
      </c>
      <c r="L43" s="244"/>
      <c r="M43" s="31"/>
    </row>
    <row r="44" spans="1:13" ht="6.75" customHeight="1" thickBot="1" x14ac:dyDescent="0.45">
      <c r="A44" s="29"/>
      <c r="B44" s="28"/>
      <c r="C44" s="28"/>
    </row>
    <row r="45" spans="1:13" ht="51" customHeight="1" x14ac:dyDescent="0.35">
      <c r="A45" s="208" t="s">
        <v>5</v>
      </c>
      <c r="B45" s="32"/>
      <c r="C45" s="193"/>
      <c r="D45" s="194"/>
      <c r="E45" s="194"/>
      <c r="F45" s="194"/>
      <c r="G45" s="194"/>
      <c r="H45" s="194"/>
      <c r="I45" s="194"/>
      <c r="J45" s="194"/>
      <c r="K45" s="195"/>
      <c r="L45" s="196">
        <f>SUM(C45:K45)</f>
        <v>0</v>
      </c>
      <c r="M45" s="33"/>
    </row>
    <row r="46" spans="1:13" ht="51" customHeight="1" x14ac:dyDescent="0.35">
      <c r="A46" s="209" t="s">
        <v>6</v>
      </c>
      <c r="C46" s="197"/>
      <c r="D46" s="198"/>
      <c r="E46" s="198"/>
      <c r="F46" s="198"/>
      <c r="G46" s="198"/>
      <c r="H46" s="198"/>
      <c r="I46" s="198"/>
      <c r="J46" s="198"/>
      <c r="K46" s="198"/>
      <c r="L46" s="199">
        <f>SUM(C46:K46)</f>
        <v>0</v>
      </c>
    </row>
    <row r="47" spans="1:13" ht="51" customHeight="1" thickBot="1" x14ac:dyDescent="0.4">
      <c r="A47" s="210" t="s">
        <v>32</v>
      </c>
      <c r="C47" s="200"/>
      <c r="D47" s="201"/>
      <c r="E47" s="201"/>
      <c r="F47" s="201"/>
      <c r="G47" s="201"/>
      <c r="H47" s="201"/>
      <c r="I47" s="201"/>
      <c r="J47" s="201"/>
      <c r="K47" s="201"/>
      <c r="L47" s="202">
        <f>SUM(C47:K47)</f>
        <v>0</v>
      </c>
    </row>
    <row r="48" spans="1:13" ht="9.75" customHeight="1" thickBot="1" x14ac:dyDescent="0.45">
      <c r="A48" s="26"/>
    </row>
    <row r="49" spans="1:13" ht="27.75" customHeight="1" thickBot="1" x14ac:dyDescent="0.45">
      <c r="A49" s="26"/>
      <c r="C49" s="37" t="s">
        <v>74</v>
      </c>
      <c r="D49" s="38"/>
      <c r="E49" s="38"/>
      <c r="F49" s="38"/>
      <c r="G49" s="38"/>
      <c r="H49" s="38"/>
      <c r="I49" s="38"/>
      <c r="J49" s="38"/>
      <c r="K49" s="39"/>
      <c r="L49" s="40"/>
    </row>
    <row r="50" spans="1:13" ht="9.75" customHeight="1" thickBot="1" x14ac:dyDescent="0.45">
      <c r="A50" s="26"/>
    </row>
    <row r="51" spans="1:13" ht="35.1" customHeight="1" x14ac:dyDescent="0.4">
      <c r="A51" s="26"/>
      <c r="B51" s="28"/>
      <c r="C51" s="240" t="s">
        <v>42</v>
      </c>
      <c r="D51" s="241"/>
      <c r="E51" s="241"/>
      <c r="F51" s="241"/>
      <c r="G51" s="241"/>
      <c r="H51" s="241"/>
      <c r="I51" s="241"/>
      <c r="J51" s="241"/>
      <c r="K51" s="242"/>
      <c r="L51" s="243" t="s">
        <v>33</v>
      </c>
    </row>
    <row r="52" spans="1:13" ht="46.5" customHeight="1" thickBot="1" x14ac:dyDescent="0.45">
      <c r="A52" s="29"/>
      <c r="B52" s="30"/>
      <c r="C52" s="44" t="s">
        <v>35</v>
      </c>
      <c r="D52" s="34" t="s">
        <v>53</v>
      </c>
      <c r="E52" s="34" t="s">
        <v>39</v>
      </c>
      <c r="F52" s="34" t="s">
        <v>45</v>
      </c>
      <c r="G52" s="34" t="s">
        <v>40</v>
      </c>
      <c r="H52" s="34" t="s">
        <v>44</v>
      </c>
      <c r="I52" s="34" t="s">
        <v>41</v>
      </c>
      <c r="J52" s="34" t="s">
        <v>43</v>
      </c>
      <c r="K52" s="35" t="s">
        <v>34</v>
      </c>
      <c r="L52" s="244"/>
      <c r="M52" s="31"/>
    </row>
    <row r="53" spans="1:13" ht="6.75" customHeight="1" thickBot="1" x14ac:dyDescent="0.45">
      <c r="A53" s="29"/>
      <c r="B53" s="28"/>
      <c r="C53" s="28"/>
    </row>
    <row r="54" spans="1:13" ht="51" customHeight="1" x14ac:dyDescent="0.35">
      <c r="A54" s="208" t="s">
        <v>5</v>
      </c>
      <c r="B54" s="32"/>
      <c r="C54" s="193"/>
      <c r="D54" s="194"/>
      <c r="E54" s="194"/>
      <c r="F54" s="194"/>
      <c r="G54" s="194"/>
      <c r="H54" s="194"/>
      <c r="I54" s="194"/>
      <c r="J54" s="194"/>
      <c r="K54" s="195"/>
      <c r="L54" s="196">
        <f>SUM(C54:K54)</f>
        <v>0</v>
      </c>
      <c r="M54" s="33"/>
    </row>
    <row r="55" spans="1:13" ht="51" customHeight="1" x14ac:dyDescent="0.35">
      <c r="A55" s="209" t="s">
        <v>6</v>
      </c>
      <c r="C55" s="197"/>
      <c r="D55" s="198"/>
      <c r="E55" s="198"/>
      <c r="F55" s="198"/>
      <c r="G55" s="198"/>
      <c r="H55" s="198"/>
      <c r="I55" s="198"/>
      <c r="J55" s="198"/>
      <c r="K55" s="198"/>
      <c r="L55" s="199">
        <f>SUM(C55:K55)</f>
        <v>0</v>
      </c>
    </row>
    <row r="56" spans="1:13" ht="51" customHeight="1" thickBot="1" x14ac:dyDescent="0.4">
      <c r="A56" s="210" t="s">
        <v>32</v>
      </c>
      <c r="C56" s="200"/>
      <c r="D56" s="201"/>
      <c r="E56" s="201"/>
      <c r="F56" s="201"/>
      <c r="G56" s="201"/>
      <c r="H56" s="201"/>
      <c r="I56" s="201"/>
      <c r="J56" s="201"/>
      <c r="K56" s="201"/>
      <c r="L56" s="202">
        <f>SUM(C56:K56)</f>
        <v>0</v>
      </c>
    </row>
    <row r="58" spans="1:13" ht="15" x14ac:dyDescent="0.35">
      <c r="A58" s="6" t="s">
        <v>7</v>
      </c>
    </row>
    <row r="59" spans="1:13" ht="15" x14ac:dyDescent="0.35">
      <c r="A59" s="6" t="s">
        <v>47</v>
      </c>
    </row>
    <row r="60" spans="1:13" ht="15" x14ac:dyDescent="0.35">
      <c r="A60" s="6" t="s">
        <v>46</v>
      </c>
    </row>
  </sheetData>
  <mergeCells count="12">
    <mergeCell ref="D8:L8"/>
    <mergeCell ref="D10:L10"/>
    <mergeCell ref="C42:K42"/>
    <mergeCell ref="L42:L43"/>
    <mergeCell ref="C51:K51"/>
    <mergeCell ref="L51:L52"/>
    <mergeCell ref="C15:K15"/>
    <mergeCell ref="L15:L16"/>
    <mergeCell ref="C24:K24"/>
    <mergeCell ref="L24:L25"/>
    <mergeCell ref="C33:K33"/>
    <mergeCell ref="L33:L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FFFB-14B7-452D-BA17-866FC5D8CAA5}">
  <sheetPr>
    <pageSetUpPr fitToPage="1"/>
  </sheetPr>
  <dimension ref="A2:I25"/>
  <sheetViews>
    <sheetView showGridLines="0" zoomScale="70" zoomScaleNormal="70" workbookViewId="0">
      <selection activeCell="A5" sqref="A5"/>
    </sheetView>
  </sheetViews>
  <sheetFormatPr baseColWidth="10" defaultColWidth="9.86328125" defaultRowHeight="12.75" x14ac:dyDescent="0.35"/>
  <cols>
    <col min="1" max="1" width="50.1328125" style="89" customWidth="1"/>
    <col min="2" max="2" width="2.1328125" style="89" customWidth="1"/>
    <col min="3" max="9" width="16" style="89" customWidth="1"/>
    <col min="10" max="11" width="11.73046875" style="89" customWidth="1"/>
    <col min="12" max="14" width="11.73046875" style="89" bestFit="1" customWidth="1"/>
    <col min="15" max="16384" width="9.86328125" style="89"/>
  </cols>
  <sheetData>
    <row r="2" spans="1:9" ht="20.65" x14ac:dyDescent="0.35">
      <c r="A2" s="104"/>
    </row>
    <row r="4" spans="1:9" ht="23.25" customHeight="1" x14ac:dyDescent="0.35">
      <c r="A4" s="173" t="s">
        <v>136</v>
      </c>
    </row>
    <row r="5" spans="1:9" ht="13.15" thickBot="1" x14ac:dyDescent="0.4"/>
    <row r="6" spans="1:9" ht="28.5" customHeight="1" thickBot="1" x14ac:dyDescent="0.4">
      <c r="A6" s="174" t="s">
        <v>115</v>
      </c>
      <c r="C6" s="175"/>
      <c r="D6" s="176"/>
      <c r="E6" s="176"/>
      <c r="F6" s="176"/>
      <c r="G6" s="177"/>
      <c r="H6" s="206"/>
    </row>
    <row r="7" spans="1:9" s="103" customFormat="1" x14ac:dyDescent="0.35"/>
    <row r="8" spans="1:9" s="103" customFormat="1" x14ac:dyDescent="0.35"/>
    <row r="9" spans="1:9" s="178" customFormat="1" ht="13.9" thickBot="1" x14ac:dyDescent="0.4"/>
    <row r="10" spans="1:9" s="178" customFormat="1" ht="47.25" customHeight="1" thickBot="1" x14ac:dyDescent="0.4">
      <c r="A10" s="179" t="s">
        <v>1</v>
      </c>
      <c r="B10" s="180"/>
      <c r="C10" s="181" t="s">
        <v>124</v>
      </c>
      <c r="D10" s="204" t="s">
        <v>125</v>
      </c>
      <c r="E10" s="204" t="s">
        <v>116</v>
      </c>
      <c r="F10" s="182" t="s">
        <v>117</v>
      </c>
      <c r="G10" s="182" t="s">
        <v>118</v>
      </c>
      <c r="H10" s="207" t="s">
        <v>119</v>
      </c>
      <c r="I10" s="183" t="s">
        <v>126</v>
      </c>
    </row>
    <row r="11" spans="1:9" s="178" customFormat="1" ht="13.9" thickBot="1" x14ac:dyDescent="0.4">
      <c r="A11" s="184"/>
      <c r="B11" s="184"/>
    </row>
    <row r="12" spans="1:9" s="178" customFormat="1" ht="32.25" customHeight="1" thickBot="1" x14ac:dyDescent="0.4">
      <c r="A12" s="185" t="s">
        <v>120</v>
      </c>
      <c r="B12" s="184"/>
    </row>
    <row r="13" spans="1:9" s="186" customFormat="1" ht="24.95" customHeight="1" thickBot="1" x14ac:dyDescent="0.4">
      <c r="A13" s="187" t="s">
        <v>104</v>
      </c>
      <c r="B13" s="84"/>
      <c r="C13" s="189"/>
      <c r="D13" s="205"/>
      <c r="E13" s="205"/>
      <c r="F13" s="190"/>
      <c r="G13" s="190"/>
      <c r="H13" s="191"/>
      <c r="I13" s="192"/>
    </row>
    <row r="14" spans="1:9" s="178" customFormat="1" ht="14.25" thickBot="1" x14ac:dyDescent="0.4">
      <c r="A14" s="184"/>
      <c r="B14" s="84"/>
    </row>
    <row r="15" spans="1:9" s="178" customFormat="1" ht="46.5" customHeight="1" thickBot="1" x14ac:dyDescent="0.4">
      <c r="A15" s="188" t="s">
        <v>129</v>
      </c>
      <c r="B15" s="84"/>
    </row>
    <row r="16" spans="1:9" s="186" customFormat="1" ht="24.95" customHeight="1" thickBot="1" x14ac:dyDescent="0.4">
      <c r="A16" s="187" t="s">
        <v>121</v>
      </c>
      <c r="B16" s="84"/>
      <c r="C16" s="189"/>
      <c r="D16" s="205"/>
      <c r="E16" s="205"/>
      <c r="F16" s="190"/>
      <c r="G16" s="190"/>
      <c r="H16" s="191"/>
      <c r="I16" s="192"/>
    </row>
    <row r="17" s="103" customFormat="1" x14ac:dyDescent="0.35"/>
    <row r="18" s="103" customFormat="1" x14ac:dyDescent="0.35"/>
    <row r="19" s="103" customFormat="1" x14ac:dyDescent="0.35"/>
    <row r="20" s="103" customFormat="1" x14ac:dyDescent="0.35"/>
    <row r="21" s="103" customFormat="1" x14ac:dyDescent="0.35"/>
    <row r="22" s="103" customFormat="1" x14ac:dyDescent="0.35"/>
    <row r="23" s="103" customFormat="1" x14ac:dyDescent="0.35"/>
    <row r="24" s="103" customFormat="1" x14ac:dyDescent="0.35"/>
    <row r="25" s="103" customFormat="1" x14ac:dyDescent="0.35"/>
  </sheetData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&amp;L&amp;D&amp;RPágina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009E-36D0-4AC4-97A3-CB5F3556F206}">
  <dimension ref="B1:L8"/>
  <sheetViews>
    <sheetView showGridLines="0" workbookViewId="0">
      <selection activeCell="G19" sqref="G19"/>
    </sheetView>
  </sheetViews>
  <sheetFormatPr baseColWidth="10" defaultRowHeight="12.75" x14ac:dyDescent="0.35"/>
  <cols>
    <col min="2" max="2" width="31.86328125" bestFit="1" customWidth="1"/>
    <col min="3" max="3" width="1.86328125" customWidth="1"/>
    <col min="8" max="8" width="1.86328125" customWidth="1"/>
  </cols>
  <sheetData>
    <row r="1" spans="2:12" ht="13.15" thickBot="1" x14ac:dyDescent="0.4"/>
    <row r="2" spans="2:12" ht="14.25" thickBot="1" x14ac:dyDescent="0.45">
      <c r="D2" s="163" t="s">
        <v>106</v>
      </c>
      <c r="E2" s="164"/>
      <c r="F2" s="164"/>
      <c r="G2" s="165"/>
      <c r="I2" s="163" t="s">
        <v>107</v>
      </c>
      <c r="J2" s="164"/>
      <c r="K2" s="164"/>
      <c r="L2" s="165"/>
    </row>
    <row r="3" spans="2:12" ht="13.15" thickBot="1" x14ac:dyDescent="0.4"/>
    <row r="4" spans="2:12" ht="14.25" thickBot="1" x14ac:dyDescent="0.4">
      <c r="B4" s="149" t="s">
        <v>102</v>
      </c>
      <c r="C4" s="150"/>
      <c r="D4" s="167" t="s">
        <v>108</v>
      </c>
      <c r="E4" s="167" t="s">
        <v>109</v>
      </c>
      <c r="F4" s="167" t="s">
        <v>110</v>
      </c>
      <c r="G4" s="167" t="s">
        <v>111</v>
      </c>
      <c r="H4" s="151"/>
      <c r="I4" s="167" t="s">
        <v>108</v>
      </c>
      <c r="J4" s="167" t="s">
        <v>109</v>
      </c>
      <c r="K4" s="167" t="s">
        <v>110</v>
      </c>
      <c r="L4" s="167" t="s">
        <v>111</v>
      </c>
    </row>
    <row r="5" spans="2:12" ht="13.5" x14ac:dyDescent="0.35">
      <c r="B5" s="152" t="s">
        <v>103</v>
      </c>
      <c r="C5" s="151"/>
      <c r="D5" s="153">
        <v>1.2</v>
      </c>
      <c r="E5" s="154">
        <v>1.5</v>
      </c>
      <c r="F5" s="154">
        <v>1.8</v>
      </c>
      <c r="G5" s="155">
        <v>6.8</v>
      </c>
      <c r="H5" s="151"/>
      <c r="I5" s="153">
        <v>1.2</v>
      </c>
      <c r="J5" s="154">
        <v>1.4</v>
      </c>
      <c r="K5" s="154">
        <v>1.6</v>
      </c>
      <c r="L5" s="155">
        <v>5.6</v>
      </c>
    </row>
    <row r="6" spans="2:12" ht="13.5" x14ac:dyDescent="0.35">
      <c r="B6" s="152" t="s">
        <v>104</v>
      </c>
      <c r="C6" s="150"/>
      <c r="D6" s="156">
        <v>1.2</v>
      </c>
      <c r="E6" s="157">
        <v>1.4</v>
      </c>
      <c r="F6" s="157">
        <v>2</v>
      </c>
      <c r="G6" s="158">
        <v>6.8</v>
      </c>
      <c r="H6" s="151"/>
      <c r="I6" s="156">
        <v>1.2</v>
      </c>
      <c r="J6" s="157">
        <v>1.4</v>
      </c>
      <c r="K6" s="157">
        <v>1.8</v>
      </c>
      <c r="L6" s="158">
        <v>7.1</v>
      </c>
    </row>
    <row r="7" spans="2:12" ht="13.5" x14ac:dyDescent="0.35">
      <c r="B7" s="152" t="s">
        <v>23</v>
      </c>
      <c r="C7" s="151"/>
      <c r="D7" s="156">
        <v>1.1000000000000001</v>
      </c>
      <c r="E7" s="157">
        <v>1.2</v>
      </c>
      <c r="F7" s="157">
        <v>1.8</v>
      </c>
      <c r="G7" s="158">
        <v>6.8</v>
      </c>
      <c r="H7" s="151"/>
      <c r="I7" s="156">
        <v>1.1000000000000001</v>
      </c>
      <c r="J7" s="157">
        <v>1.2</v>
      </c>
      <c r="K7" s="157">
        <v>1.8</v>
      </c>
      <c r="L7" s="158">
        <v>7.1</v>
      </c>
    </row>
    <row r="8" spans="2:12" ht="13.9" thickBot="1" x14ac:dyDescent="0.4">
      <c r="B8" s="159" t="s">
        <v>105</v>
      </c>
      <c r="C8" s="151"/>
      <c r="D8" s="160">
        <v>1.2</v>
      </c>
      <c r="E8" s="161">
        <v>1.4</v>
      </c>
      <c r="F8" s="161">
        <v>2</v>
      </c>
      <c r="G8" s="162">
        <v>6.8</v>
      </c>
      <c r="H8" s="151"/>
      <c r="I8" s="160">
        <v>1.2</v>
      </c>
      <c r="J8" s="161">
        <v>1.4</v>
      </c>
      <c r="K8" s="161">
        <v>1.8</v>
      </c>
      <c r="L8" s="162">
        <v>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Confidencialidad</vt:lpstr>
      <vt:lpstr>Anexo D.1</vt:lpstr>
      <vt:lpstr>Anexo D.2</vt:lpstr>
      <vt:lpstr>Anexo D.3 </vt:lpstr>
      <vt:lpstr>Anexo D.4</vt:lpstr>
      <vt:lpstr>Anexo D.5</vt:lpstr>
      <vt:lpstr>Multiplicadores</vt:lpstr>
      <vt:lpstr>'Anexo D.1'!Área_de_impresión</vt:lpstr>
      <vt:lpstr>'Anexo D.4'!Área_de_impresión</vt:lpstr>
      <vt:lpstr>'Anexo D.1'!Títulos_a_imprimir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CNMC</cp:lastModifiedBy>
  <cp:lastPrinted>2018-06-05T11:14:46Z</cp:lastPrinted>
  <dcterms:created xsi:type="dcterms:W3CDTF">2008-05-13T07:43:09Z</dcterms:created>
  <dcterms:modified xsi:type="dcterms:W3CDTF">2021-10-04T09:06:20Z</dcterms:modified>
</cp:coreProperties>
</file>