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SR\Hidrocarburos\Tarifas\Tarifas 2020\3. Solicitud de información\Modelos de Anexos\5.- Definitivos\"/>
    </mc:Choice>
  </mc:AlternateContent>
  <xr:revisionPtr revIDLastSave="0" documentId="13_ncr:1_{E7908794-4F54-4E5F-A11C-8D66F8636B94}" xr6:coauthVersionLast="36" xr6:coauthVersionMax="36" xr10:uidLastSave="{00000000-0000-0000-0000-000000000000}"/>
  <bookViews>
    <workbookView xWindow="360" yWindow="45" windowWidth="11595" windowHeight="8445" activeTab="2" xr2:uid="{00000000-000D-0000-FFFF-FFFF00000000}"/>
  </bookViews>
  <sheets>
    <sheet name="Anexo D.1" sheetId="113" r:id="rId1"/>
    <sheet name="Anexo D.2" sheetId="115" r:id="rId2"/>
    <sheet name="Anexo D.3" sheetId="112" r:id="rId3"/>
    <sheet name="Anexo D.4" sheetId="111" r:id="rId4"/>
    <sheet name="Anexo D.5" sheetId="109" r:id="rId5"/>
    <sheet name="Anexo D.6" sheetId="114" r:id="rId6"/>
  </sheets>
  <definedNames>
    <definedName name="_xlnm.Print_Area" localSheetId="4">'Anexo D.5'!$A$1:$J$210</definedName>
    <definedName name="_xlnm.Print_Area" localSheetId="5">'Anexo D.6'!$A$1:$M$41</definedName>
    <definedName name="_xlnm.Print_Titles" localSheetId="4">'Anexo D.5'!$1:$8</definedName>
  </definedNames>
  <calcPr calcId="191029"/>
</workbook>
</file>

<file path=xl/calcChain.xml><?xml version="1.0" encoding="utf-8"?>
<calcChain xmlns="http://schemas.openxmlformats.org/spreadsheetml/2006/main">
  <c r="I61" i="109" l="1"/>
  <c r="G61" i="109"/>
  <c r="E61" i="109"/>
  <c r="E78" i="115" l="1"/>
  <c r="E72" i="115"/>
  <c r="E44" i="115"/>
  <c r="E38" i="115"/>
  <c r="E25" i="115"/>
  <c r="E19" i="115"/>
  <c r="E96" i="115"/>
  <c r="E85" i="115"/>
  <c r="D26" i="111"/>
  <c r="D21" i="111"/>
  <c r="D16" i="111"/>
  <c r="E16" i="111"/>
  <c r="F16" i="111"/>
  <c r="H19" i="112"/>
  <c r="H18" i="112"/>
  <c r="H17" i="112"/>
  <c r="F26" i="111"/>
  <c r="E26" i="111"/>
  <c r="F21" i="111"/>
  <c r="E21" i="111"/>
  <c r="AA50" i="113"/>
  <c r="Z50" i="113"/>
  <c r="F17" i="111"/>
  <c r="F20" i="111"/>
  <c r="AA42" i="113" l="1"/>
  <c r="Z42" i="113"/>
  <c r="C14" i="115"/>
  <c r="C12" i="115"/>
  <c r="B9" i="115"/>
  <c r="C10" i="112" l="1"/>
  <c r="C8" i="112"/>
  <c r="E170" i="109" l="1"/>
  <c r="E133" i="109"/>
  <c r="E96" i="109"/>
  <c r="E59" i="109"/>
  <c r="E44" i="109"/>
  <c r="D10" i="114" l="1"/>
  <c r="C14" i="109"/>
  <c r="C12" i="109"/>
  <c r="B7" i="111"/>
  <c r="D8" i="114"/>
  <c r="B9" i="111"/>
  <c r="I183" i="109" l="1"/>
  <c r="G183" i="109"/>
  <c r="E183" i="109"/>
  <c r="I172" i="109"/>
  <c r="G172" i="109"/>
  <c r="E172" i="109"/>
  <c r="I146" i="109"/>
  <c r="G146" i="109"/>
  <c r="E146" i="109"/>
  <c r="I135" i="109"/>
  <c r="G135" i="109"/>
  <c r="E135" i="109"/>
  <c r="I109" i="109"/>
  <c r="G109" i="109"/>
  <c r="E109" i="109"/>
  <c r="I98" i="109"/>
  <c r="G98" i="109"/>
  <c r="E98" i="109"/>
  <c r="I72" i="109"/>
  <c r="G72" i="109"/>
  <c r="E72" i="109"/>
  <c r="I41" i="109" l="1"/>
  <c r="G41" i="109"/>
  <c r="I25" i="109"/>
  <c r="G25" i="109"/>
  <c r="L37" i="114" l="1"/>
  <c r="L36" i="114"/>
  <c r="L35" i="114"/>
  <c r="L28" i="114" l="1"/>
  <c r="L27" i="114"/>
  <c r="L26" i="114"/>
  <c r="L19" i="114"/>
  <c r="L18" i="114"/>
  <c r="L17" i="114"/>
  <c r="AC34" i="113" l="1"/>
  <c r="AB34" i="113"/>
  <c r="AA34" i="113"/>
  <c r="Z34" i="113"/>
  <c r="AC32" i="113"/>
  <c r="AB32" i="113"/>
  <c r="AA32" i="113"/>
  <c r="Z32" i="113"/>
  <c r="AC30" i="113"/>
  <c r="AB30" i="113"/>
  <c r="AA30" i="113"/>
  <c r="Z30" i="113"/>
  <c r="AC22" i="113"/>
  <c r="AB22" i="113"/>
  <c r="AA22" i="113"/>
  <c r="Z22" i="113"/>
  <c r="AC20" i="113"/>
  <c r="AB20" i="113"/>
  <c r="AA20" i="113"/>
  <c r="Z20" i="113"/>
  <c r="AC18" i="113"/>
  <c r="AB18" i="113"/>
  <c r="AA18" i="113"/>
  <c r="Z18" i="113"/>
  <c r="H16" i="112" l="1"/>
  <c r="H15" i="112"/>
  <c r="E28" i="109" l="1"/>
  <c r="F25" i="111" l="1"/>
  <c r="F22" i="111"/>
  <c r="F15" i="111"/>
  <c r="F14" i="111"/>
  <c r="F13" i="111"/>
  <c r="E41" i="109" l="1"/>
  <c r="E25" i="109"/>
</calcChain>
</file>

<file path=xl/sharedStrings.xml><?xml version="1.0" encoding="utf-8"?>
<sst xmlns="http://schemas.openxmlformats.org/spreadsheetml/2006/main" count="819" uniqueCount="161">
  <si>
    <t>Volumen</t>
  </si>
  <si>
    <t>MWh</t>
  </si>
  <si>
    <t>Transportista</t>
  </si>
  <si>
    <t>Peaje de regasificación</t>
  </si>
  <si>
    <t>Peaje de descarga de buques</t>
  </si>
  <si>
    <t>Transportista:</t>
  </si>
  <si>
    <t>Planta de regasificación:</t>
  </si>
  <si>
    <t>Peaje de carga de cisternas</t>
  </si>
  <si>
    <t>Operaciones (nº)</t>
  </si>
  <si>
    <t>Volumen (kWh cargados en cisternas)</t>
  </si>
  <si>
    <t>Trasvase de GNL a buques</t>
  </si>
  <si>
    <t>Trasvase de buque a buque</t>
  </si>
  <si>
    <t>Puesta en frío</t>
  </si>
  <si>
    <t>Canon de almacenamiento de GNL</t>
  </si>
  <si>
    <t>Nota (1): media ponderada de todos los meses del año</t>
  </si>
  <si>
    <t>Planta</t>
  </si>
  <si>
    <t>Almacenamiento</t>
  </si>
  <si>
    <t>Concepto</t>
  </si>
  <si>
    <t>Unidad</t>
  </si>
  <si>
    <t>Capacidad de almacenamiento</t>
  </si>
  <si>
    <t>Gas talón</t>
  </si>
  <si>
    <t>Nivel de existencia media en tanques</t>
  </si>
  <si>
    <t>Nivel de existencia mínima en tanques</t>
  </si>
  <si>
    <t>Nivel de existencia máxima en tanques</t>
  </si>
  <si>
    <t>Días de autonomía</t>
  </si>
  <si>
    <t>días</t>
  </si>
  <si>
    <t>Vaporización</t>
  </si>
  <si>
    <t>Capacidad de vaporización</t>
  </si>
  <si>
    <t>Establecida en la autorización/es de puesta en marcha (R)</t>
  </si>
  <si>
    <t>MWh/día</t>
  </si>
  <si>
    <t>Nominal de emisión al sistema en condiciones normales (N)</t>
  </si>
  <si>
    <t>Contratada a largo plazo</t>
  </si>
  <si>
    <t>Contratada a corto plazo</t>
  </si>
  <si>
    <t>Capacidad disponible para negociación</t>
  </si>
  <si>
    <t>Ratio de utilización de la planta (N) / (M)</t>
  </si>
  <si>
    <t>%</t>
  </si>
  <si>
    <t>Carga en cisternas</t>
  </si>
  <si>
    <t>Número de cargaderos de cisternas</t>
  </si>
  <si>
    <t>Número</t>
  </si>
  <si>
    <t>Capacidad de carga en cisternas</t>
  </si>
  <si>
    <t>kWh/día</t>
  </si>
  <si>
    <t>Nº de buques descargados</t>
  </si>
  <si>
    <t>Volumen descargado</t>
  </si>
  <si>
    <t>horas</t>
  </si>
  <si>
    <t>Nº de buques</t>
  </si>
  <si>
    <t>Caudal contratado promedio anual (kWh/día) /mes (1)</t>
  </si>
  <si>
    <t>Ingresos por término fijo</t>
  </si>
  <si>
    <t>Ingresos por término variable</t>
  </si>
  <si>
    <t>Ingresos Totales</t>
  </si>
  <si>
    <t>Facturación por desbalances por defecto de gas en almacenamiento de GNL</t>
  </si>
  <si>
    <t>Ejecución Fianzas Regasificación</t>
  </si>
  <si>
    <t>Duración anual</t>
  </si>
  <si>
    <t>Duración trimestral</t>
  </si>
  <si>
    <t>Duración mensual</t>
  </si>
  <si>
    <t>Duración diaria</t>
  </si>
  <si>
    <t>Duración intradiaria</t>
  </si>
  <si>
    <t>TOTAL</t>
  </si>
  <si>
    <t>Facturación Término fijo Regasificación (m€)</t>
  </si>
  <si>
    <t>Facturación Término fijo Carga de Cisternas (m€)</t>
  </si>
  <si>
    <t>(1) La capacidad contratada promedio se calculará como la media de la capacidad contratada durante cada uno de los doce meses de consumo. A la hora de calcular dicha capacidad mensual, se tendrá en cuenta la duración de los contratos de corto plazo.</t>
  </si>
  <si>
    <t>Peaje de carga en cisternas</t>
  </si>
  <si>
    <t>Contratos Intradiarios</t>
  </si>
  <si>
    <t>Contratos Diarios</t>
  </si>
  <si>
    <t>Contratos Mensuales</t>
  </si>
  <si>
    <t>Contratos Trimestrales</t>
  </si>
  <si>
    <t>Capacidad contratada promedio (1)</t>
  </si>
  <si>
    <t>Capacidad facturada promedio (1)</t>
  </si>
  <si>
    <t>Facturación (2)</t>
  </si>
  <si>
    <t>Qd (kWh/día)</t>
  </si>
  <si>
    <t>€</t>
  </si>
  <si>
    <t>Notas:</t>
  </si>
  <si>
    <t>DESTINO</t>
  </si>
  <si>
    <t>Otros</t>
  </si>
  <si>
    <t>Plantas satélite Distribución</t>
  </si>
  <si>
    <t xml:space="preserve"> T &gt; 216.000 m3 de GNL</t>
  </si>
  <si>
    <r>
      <t>40.000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de GNL &lt; T ≤ 75.000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de GNL</t>
    </r>
  </si>
  <si>
    <t>20.000 m3 de GNL &lt; T ≤ 40.000 m3 de GNL</t>
  </si>
  <si>
    <t>15.000 m3 de GNL &lt; T ≤ 20.000 m3 de GNL</t>
  </si>
  <si>
    <t>10.000 m3 de GNL &lt; T ≤ 15.000 m3 de GNL</t>
  </si>
  <si>
    <t>5.000 m3 de GNL &lt; T ≤ 10.000 m3 de GNL</t>
  </si>
  <si>
    <r>
      <t xml:space="preserve">150.000 m3 de GNL &lt; T </t>
    </r>
    <r>
      <rPr>
        <sz val="10"/>
        <rFont val="Calibri"/>
        <family val="2"/>
      </rPr>
      <t xml:space="preserve">≤ </t>
    </r>
    <r>
      <rPr>
        <sz val="10"/>
        <rFont val="Arial"/>
        <family val="2"/>
      </rPr>
      <t>216.000 m3 de GNL</t>
    </r>
  </si>
  <si>
    <t>40.000 m3 de GNL &lt; T ≤ 75.000 m3 de GNL</t>
  </si>
  <si>
    <t>150.000 m3 de GNL &lt; T ≤ 216.000 m3 de GNL</t>
  </si>
  <si>
    <t>No industrial</t>
  </si>
  <si>
    <t>Materia prima</t>
  </si>
  <si>
    <t>Gas vehicular</t>
  </si>
  <si>
    <t>DESTINO/USO</t>
  </si>
  <si>
    <t>Exportación (2)</t>
  </si>
  <si>
    <t>Bunkering (2)</t>
  </si>
  <si>
    <t>Cogeneración</t>
  </si>
  <si>
    <t>Contratos Anuales</t>
  </si>
  <si>
    <t xml:space="preserve">             En Exportaciones indicadar únicamente las cisternas con destino extranjero.</t>
  </si>
  <si>
    <t xml:space="preserve">Nota (2): El Bunkering incluye todo el GNL cuyo uso es como carburante de una embarcación, independientemente de la bandera de la embarcación. 
</t>
  </si>
  <si>
    <t>Número cisternas cargadas</t>
  </si>
  <si>
    <t>Volumen cargado</t>
  </si>
  <si>
    <t>75.000 m3 de GNL &lt; T ≤ 150.000 m3 de GNL</t>
  </si>
  <si>
    <t>Tiempo medio de operación (2)</t>
  </si>
  <si>
    <t>Puesta en frío (1)</t>
  </si>
  <si>
    <t>Trasvase de GNL a buques (1)</t>
  </si>
  <si>
    <t>Descarga de buques (1)</t>
  </si>
  <si>
    <t>Industrial o agrícola</t>
  </si>
  <si>
    <t>Trasvase de GNL buque a buque (1)</t>
  </si>
  <si>
    <t>kWh</t>
  </si>
  <si>
    <t>Volumen regasificado</t>
  </si>
  <si>
    <t>Emisión</t>
  </si>
  <si>
    <t>Carga</t>
  </si>
  <si>
    <t>Volumen medio de GNL almacenado por los usuarios</t>
  </si>
  <si>
    <t xml:space="preserve">Para las operaciones de bunkering, se considerará como tamaño el volumen de GNL suministrado. </t>
  </si>
  <si>
    <t xml:space="preserve">(2) Incluye el intervalo de tiempo comprendido entre el momento en que el barco esté atracado y listo para la descargar </t>
  </si>
  <si>
    <t>y el momento en que se produzca la desconexión de los brazos de descarga</t>
  </si>
  <si>
    <r>
      <t>Nota: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(1) La información relativa a la descarga de buques, trasvase de GNL y puesta en frio relativa al número de operaciones,</t>
    </r>
  </si>
  <si>
    <t xml:space="preserve">volumen y tiempo medio, se detalla clasificada en función del tamaño del buque. </t>
  </si>
  <si>
    <t>Media durante el año (M)</t>
  </si>
  <si>
    <t>Mínima durante el año</t>
  </si>
  <si>
    <t>Máxima durante el año</t>
  </si>
  <si>
    <t>Media durante el año</t>
  </si>
  <si>
    <t>Año 2018</t>
  </si>
  <si>
    <t>Previción cierre 2019</t>
  </si>
  <si>
    <t>Estimación 2020</t>
  </si>
  <si>
    <t>Ingresos Totales (miles de €). Año 2019</t>
  </si>
  <si>
    <r>
      <t>Volumen cargado igual o inferior a 2.000 m</t>
    </r>
    <r>
      <rPr>
        <i/>
        <vertAlign val="superscript"/>
        <sz val="14"/>
        <rFont val="Arial"/>
        <family val="2"/>
      </rPr>
      <t xml:space="preserve">3 </t>
    </r>
  </si>
  <si>
    <r>
      <t>Volumen cargado superior a 2.000 m</t>
    </r>
    <r>
      <rPr>
        <i/>
        <vertAlign val="superscript"/>
        <sz val="14"/>
        <rFont val="Arial"/>
        <family val="2"/>
      </rPr>
      <t>3</t>
    </r>
    <r>
      <rPr>
        <i/>
        <sz val="14"/>
        <rFont val="Arial"/>
        <family val="2"/>
      </rPr>
      <t xml:space="preserve"> e igual o inferior a 5.000 m</t>
    </r>
    <r>
      <rPr>
        <i/>
        <vertAlign val="superscript"/>
        <sz val="14"/>
        <rFont val="Arial"/>
        <family val="2"/>
      </rPr>
      <t>3</t>
    </r>
  </si>
  <si>
    <r>
      <t>Volumen cargado superior a 5.000 m</t>
    </r>
    <r>
      <rPr>
        <i/>
        <vertAlign val="superscript"/>
        <sz val="14"/>
        <rFont val="Arial"/>
        <family val="2"/>
      </rPr>
      <t>3</t>
    </r>
    <r>
      <rPr>
        <i/>
        <sz val="14"/>
        <rFont val="Arial"/>
        <family val="2"/>
      </rPr>
      <t xml:space="preserve"> e igual o inferior a 15.000 m</t>
    </r>
    <r>
      <rPr>
        <i/>
        <vertAlign val="superscript"/>
        <sz val="14"/>
        <rFont val="Arial"/>
        <family val="2"/>
      </rPr>
      <t>3</t>
    </r>
  </si>
  <si>
    <r>
      <t>Volumen cargado superior a 15.000 m</t>
    </r>
    <r>
      <rPr>
        <i/>
        <vertAlign val="superscript"/>
        <sz val="14"/>
        <rFont val="Arial"/>
        <family val="2"/>
      </rPr>
      <t>3</t>
    </r>
  </si>
  <si>
    <t>AÑO 2018</t>
  </si>
  <si>
    <t>PREVICIÓN CIERRE 2019</t>
  </si>
  <si>
    <t>ESTIMACIÓN AÑO 2020</t>
  </si>
  <si>
    <t>Previsión cierre 2019</t>
  </si>
  <si>
    <t>Volumen trasvasado</t>
  </si>
  <si>
    <t>2.000 m3 de GNL &lt; T ≤ 5.000 m3 de GNL</t>
  </si>
  <si>
    <t>T ≤ 2.000 m3 de GNL</t>
  </si>
  <si>
    <t xml:space="preserve"> puesta en frío</t>
  </si>
  <si>
    <t>Peaje de almacenamiento de GNL</t>
  </si>
  <si>
    <t>Capacidad máxima de almacenamiento</t>
  </si>
  <si>
    <t>Peaje de licuefacción virtual</t>
  </si>
  <si>
    <t xml:space="preserve"> vaporización, carga en cisternas y descarga de buques, trasvase de GNL y </t>
  </si>
  <si>
    <t>Facturación Término fijo Trasvase GNL a buque (m€)</t>
  </si>
  <si>
    <t>Facturación Término fijo trasvase buque a buque (m€)</t>
  </si>
  <si>
    <t>Facturación Término fijo Puesta en frío (m€)</t>
  </si>
  <si>
    <t>Descarga de buques, almacenamiento de GNL, regasificación y entrada al Punto Virtual de Balance</t>
  </si>
  <si>
    <t>Almacenamiento de GNL y regasificación</t>
  </si>
  <si>
    <t>Almacenamiento de GNL, regasificación y entrada al Punto Virtual de Balance</t>
  </si>
  <si>
    <t>Descarga de buques, almacenamiento de GNL y carga de GNL de planta a buques</t>
  </si>
  <si>
    <t>Nº de buques cargados</t>
  </si>
  <si>
    <t>Descarga de buques, almacenamiento de GNL y regasificación</t>
  </si>
  <si>
    <t>T ≤ 40.000 m3 de GNL</t>
  </si>
  <si>
    <t xml:space="preserve">Capacidad de regasificación </t>
  </si>
  <si>
    <t>Duración del servicio promedio</t>
  </si>
  <si>
    <t>Volumen descargado, almacenado y regasificado</t>
  </si>
  <si>
    <t>Volumen almacenado y regasificado</t>
  </si>
  <si>
    <t>Volumen descargado, almacenado y cargado(1)</t>
  </si>
  <si>
    <t>(2) Facturación a precios de la ETU/1367/2018</t>
  </si>
  <si>
    <t>ANEXO D.1- Peajes de regasificación, de carga en cisterna, almacenamiento de GNL y licuefacción virtual</t>
  </si>
  <si>
    <t>Incluye las estimaciones de las cantindades corresponientes a los nuevos servicios agregados</t>
  </si>
  <si>
    <t>ANEXO D.2 - Información sobre la previsión de contratación de nuevos servicios agregados</t>
  </si>
  <si>
    <t>ANEXO D.4 -  Previsión de Ingresos Liquidables. Año 2019</t>
  </si>
  <si>
    <t>ANEXO D.5 - Información sobre las actividades de almacenamiento de GNL,</t>
  </si>
  <si>
    <t>ANEXO D.6 - Información relativa a las operaciones de carga en cisternas</t>
  </si>
  <si>
    <t>(3)  La estimación del año 2020 de estos peajes  incluyen la previsión de los nuevos servicios agregados</t>
  </si>
  <si>
    <t>ANEXO D.3 - Información relativa a la previsión de facturación del Peaje de regasificación , carga de GNL en cisternas , trasvase de GNL a buque, buque a buque y puesta en frío (2019)</t>
  </si>
  <si>
    <t>Las cantidades que se indican en este anexo deben de estár incluidas en la información del anexo D.1 y anexo D.5 respectivamente.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</si>
</sst>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-* #,##0\ _P_t_a_-;\-* #,##0\ _P_t_a_-;_-* &quot;-&quot;\ _P_t_a_-;_-@_-"/>
    <numFmt numFmtId="165" formatCode="#,##0_ ;\-#,##0\ "/>
    <numFmt numFmtId="166" formatCode="#,##0.00_ ;\-#,##0.00\ "/>
    <numFmt numFmtId="167" formatCode="_-* #,##0\ _€_-;\-* #,##0\ _€_-;_-* &quot;-&quot;??\ _€_-;_-@_-"/>
    <numFmt numFmtId="168" formatCode="_-* #,##0.0\ _€_-;\-* #,##0.0\ _€_-;_-* &quot;-&quot;??\ _€_-;_-@_-"/>
    <numFmt numFmtId="169" formatCode="_-* #,##0.0\ _€_-;\-* #,##0.0\ _€_-;_-* &quot;-&quot;?\ _€_-;_-@_-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1"/>
      <color indexed="9"/>
      <name val="Arial"/>
      <family val="2"/>
    </font>
    <font>
      <b/>
      <sz val="15"/>
      <name val="Arial"/>
      <family val="2"/>
    </font>
    <font>
      <sz val="10"/>
      <name val="Calibri"/>
      <family val="2"/>
    </font>
    <font>
      <b/>
      <sz val="18"/>
      <name val="Arial"/>
      <family val="2"/>
    </font>
    <font>
      <i/>
      <sz val="12"/>
      <color rgb="FFFF0000"/>
      <name val="Arial"/>
      <family val="2"/>
    </font>
    <font>
      <i/>
      <sz val="10"/>
      <color rgb="FFFF0000"/>
      <name val="Arial"/>
      <family val="2"/>
    </font>
    <font>
      <i/>
      <sz val="14"/>
      <name val="Arial"/>
      <family val="2"/>
    </font>
    <font>
      <i/>
      <vertAlign val="superscript"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6D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D2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indexed="9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9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249">
    <xf numFmtId="0" fontId="0" fillId="0" borderId="0" xfId="0"/>
    <xf numFmtId="0" fontId="4" fillId="0" borderId="0" xfId="8" applyFont="1" applyFill="1" applyBorder="1" applyAlignment="1">
      <alignment vertical="center"/>
    </xf>
    <xf numFmtId="0" fontId="8" fillId="0" borderId="0" xfId="8" applyFont="1" applyAlignment="1">
      <alignment vertical="center"/>
    </xf>
    <xf numFmtId="0" fontId="4" fillId="0" borderId="0" xfId="10" applyFont="1" applyFill="1" applyBorder="1" applyAlignment="1">
      <alignment horizontal="center" vertical="center"/>
    </xf>
    <xf numFmtId="0" fontId="5" fillId="0" borderId="0" xfId="8" applyFont="1" applyFill="1" applyBorder="1" applyAlignment="1">
      <alignment vertical="center"/>
    </xf>
    <xf numFmtId="0" fontId="6" fillId="0" borderId="0" xfId="8" applyAlignment="1">
      <alignment vertical="center"/>
    </xf>
    <xf numFmtId="0" fontId="9" fillId="0" borderId="0" xfId="8" applyFont="1" applyAlignment="1">
      <alignment vertical="center"/>
    </xf>
    <xf numFmtId="0" fontId="6" fillId="0" borderId="0" xfId="8"/>
    <xf numFmtId="0" fontId="6" fillId="0" borderId="0" xfId="8" applyFont="1" applyFill="1"/>
    <xf numFmtId="0" fontId="3" fillId="0" borderId="0" xfId="8" applyFont="1" applyFill="1" applyBorder="1" applyAlignment="1">
      <alignment horizontal="left" vertical="center"/>
    </xf>
    <xf numFmtId="0" fontId="13" fillId="0" borderId="0" xfId="8" applyFont="1" applyBorder="1" applyAlignment="1">
      <alignment horizontal="left" vertical="center" indent="5"/>
    </xf>
    <xf numFmtId="0" fontId="9" fillId="0" borderId="0" xfId="8" applyFont="1" applyFill="1" applyBorder="1" applyAlignment="1">
      <alignment horizontal="left" vertical="center"/>
    </xf>
    <xf numFmtId="0" fontId="4" fillId="0" borderId="0" xfId="8" applyFont="1" applyFill="1" applyBorder="1" applyAlignment="1">
      <alignment vertical="center" wrapText="1"/>
    </xf>
    <xf numFmtId="0" fontId="15" fillId="0" borderId="0" xfId="8" applyFont="1" applyFill="1" applyBorder="1" applyAlignment="1">
      <alignment horizontal="centerContinuous" vertical="center" wrapTex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vertical="center"/>
    </xf>
    <xf numFmtId="0" fontId="4" fillId="0" borderId="0" xfId="10" applyFont="1" applyFill="1" applyBorder="1" applyAlignment="1">
      <alignment horizontal="center" vertical="center" wrapText="1"/>
    </xf>
    <xf numFmtId="3" fontId="2" fillId="0" borderId="0" xfId="10" applyNumberFormat="1" applyFont="1" applyFill="1" applyBorder="1" applyAlignment="1">
      <alignment horizontal="center" vertical="center"/>
    </xf>
    <xf numFmtId="3" fontId="6" fillId="0" borderId="11" xfId="8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vertical="center"/>
    </xf>
    <xf numFmtId="3" fontId="2" fillId="0" borderId="10" xfId="10" applyNumberFormat="1" applyFont="1" applyFill="1" applyBorder="1" applyAlignment="1">
      <alignment horizontal="left" vertical="center" wrapText="1"/>
    </xf>
    <xf numFmtId="3" fontId="2" fillId="0" borderId="10" xfId="8" applyNumberFormat="1" applyFont="1" applyFill="1" applyBorder="1" applyAlignment="1">
      <alignment horizontal="center" vertical="center"/>
    </xf>
    <xf numFmtId="3" fontId="6" fillId="0" borderId="12" xfId="10" applyNumberFormat="1" applyFont="1" applyFill="1" applyBorder="1" applyAlignment="1">
      <alignment horizontal="left" vertical="center" wrapText="1" indent="2"/>
    </xf>
    <xf numFmtId="3" fontId="2" fillId="0" borderId="12" xfId="10" applyNumberFormat="1" applyFont="1" applyFill="1" applyBorder="1" applyAlignment="1">
      <alignment horizontal="left" vertical="center" wrapText="1"/>
    </xf>
    <xf numFmtId="3" fontId="2" fillId="0" borderId="11" xfId="8" applyNumberFormat="1" applyFont="1" applyFill="1" applyBorder="1" applyAlignment="1">
      <alignment horizontal="center" vertical="center"/>
    </xf>
    <xf numFmtId="3" fontId="2" fillId="0" borderId="13" xfId="10" applyNumberFormat="1" applyFont="1" applyFill="1" applyBorder="1" applyAlignment="1">
      <alignment horizontal="left" vertical="center" wrapText="1"/>
    </xf>
    <xf numFmtId="3" fontId="2" fillId="0" borderId="13" xfId="8" applyNumberFormat="1" applyFont="1" applyFill="1" applyBorder="1" applyAlignment="1">
      <alignment horizontal="center" vertical="center"/>
    </xf>
    <xf numFmtId="3" fontId="2" fillId="0" borderId="11" xfId="10" applyNumberFormat="1" applyFont="1" applyFill="1" applyBorder="1" applyAlignment="1">
      <alignment horizontal="left" vertical="center" wrapText="1"/>
    </xf>
    <xf numFmtId="3" fontId="6" fillId="0" borderId="11" xfId="10" applyNumberFormat="1" applyFont="1" applyFill="1" applyBorder="1" applyAlignment="1">
      <alignment horizontal="left" vertical="center" wrapText="1" indent="2"/>
    </xf>
    <xf numFmtId="3" fontId="6" fillId="0" borderId="14" xfId="8" applyNumberFormat="1" applyFont="1" applyFill="1" applyBorder="1" applyAlignment="1">
      <alignment horizontal="center" vertical="center"/>
    </xf>
    <xf numFmtId="3" fontId="6" fillId="0" borderId="14" xfId="10" applyNumberFormat="1" applyFont="1" applyFill="1" applyBorder="1" applyAlignment="1">
      <alignment horizontal="left" vertical="center" wrapText="1" indent="2"/>
    </xf>
    <xf numFmtId="0" fontId="18" fillId="2" borderId="15" xfId="8" applyFont="1" applyFill="1" applyBorder="1" applyAlignment="1">
      <alignment vertical="center"/>
    </xf>
    <xf numFmtId="0" fontId="17" fillId="0" borderId="0" xfId="8" applyFont="1" applyAlignment="1">
      <alignment horizontal="center"/>
    </xf>
    <xf numFmtId="0" fontId="11" fillId="3" borderId="16" xfId="8" applyFont="1" applyFill="1" applyBorder="1" applyAlignment="1">
      <alignment horizontal="center" vertical="center" wrapText="1"/>
    </xf>
    <xf numFmtId="0" fontId="11" fillId="3" borderId="17" xfId="8" applyFont="1" applyFill="1" applyBorder="1" applyAlignment="1">
      <alignment horizontal="center" vertical="center" wrapText="1"/>
    </xf>
    <xf numFmtId="0" fontId="11" fillId="3" borderId="18" xfId="8" applyFont="1" applyFill="1" applyBorder="1" applyAlignment="1">
      <alignment horizontal="center" vertical="center" wrapText="1"/>
    </xf>
    <xf numFmtId="0" fontId="7" fillId="3" borderId="15" xfId="10" applyFont="1" applyFill="1" applyBorder="1" applyAlignment="1">
      <alignment horizontal="center" vertical="center" wrapText="1"/>
    </xf>
    <xf numFmtId="0" fontId="19" fillId="2" borderId="15" xfId="10" applyFont="1" applyFill="1" applyBorder="1" applyAlignment="1">
      <alignment horizontal="left" vertical="center" wrapText="1" indent="2"/>
    </xf>
    <xf numFmtId="0" fontId="19" fillId="2" borderId="20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Continuous" vertical="center"/>
    </xf>
    <xf numFmtId="43" fontId="10" fillId="5" borderId="26" xfId="12" applyFont="1" applyFill="1" applyBorder="1" applyAlignment="1">
      <alignment horizontal="right" vertical="center" wrapText="1"/>
    </xf>
    <xf numFmtId="0" fontId="9" fillId="5" borderId="27" xfId="8" applyFont="1" applyFill="1" applyBorder="1" applyAlignment="1">
      <alignment horizontal="left" vertical="center"/>
    </xf>
    <xf numFmtId="43" fontId="10" fillId="5" borderId="28" xfId="12" applyFont="1" applyFill="1" applyBorder="1" applyAlignment="1">
      <alignment horizontal="right" vertical="center" wrapText="1"/>
    </xf>
    <xf numFmtId="0" fontId="9" fillId="5" borderId="29" xfId="8" applyFont="1" applyFill="1" applyBorder="1" applyAlignment="1">
      <alignment horizontal="left" vertical="center"/>
    </xf>
    <xf numFmtId="43" fontId="10" fillId="5" borderId="30" xfId="12" applyFont="1" applyFill="1" applyBorder="1" applyAlignment="1">
      <alignment horizontal="right" vertical="center" wrapText="1"/>
    </xf>
    <xf numFmtId="43" fontId="3" fillId="5" borderId="25" xfId="12" applyFont="1" applyFill="1" applyBorder="1" applyAlignment="1">
      <alignment horizontal="right" vertical="center"/>
    </xf>
    <xf numFmtId="43" fontId="10" fillId="5" borderId="27" xfId="12" applyFont="1" applyFill="1" applyBorder="1" applyAlignment="1">
      <alignment horizontal="right" vertical="center" wrapText="1"/>
    </xf>
    <xf numFmtId="43" fontId="3" fillId="5" borderId="31" xfId="12" applyFont="1" applyFill="1" applyBorder="1" applyAlignment="1">
      <alignment horizontal="right" vertical="center"/>
    </xf>
    <xf numFmtId="43" fontId="10" fillId="5" borderId="32" xfId="12" applyFont="1" applyFill="1" applyBorder="1" applyAlignment="1">
      <alignment horizontal="right" vertical="center" wrapText="1"/>
    </xf>
    <xf numFmtId="4" fontId="3" fillId="5" borderId="26" xfId="8" applyNumberFormat="1" applyFont="1" applyFill="1" applyBorder="1" applyAlignment="1">
      <alignment vertical="center"/>
    </xf>
    <xf numFmtId="4" fontId="3" fillId="5" borderId="28" xfId="8" applyNumberFormat="1" applyFont="1" applyFill="1" applyBorder="1" applyAlignment="1">
      <alignment vertical="center"/>
    </xf>
    <xf numFmtId="4" fontId="3" fillId="5" borderId="30" xfId="8" applyNumberFormat="1" applyFont="1" applyFill="1" applyBorder="1" applyAlignment="1">
      <alignment vertical="center"/>
    </xf>
    <xf numFmtId="43" fontId="10" fillId="5" borderId="34" xfId="12" applyFont="1" applyFill="1" applyBorder="1" applyAlignment="1">
      <alignment horizontal="right" vertical="center" wrapText="1"/>
    </xf>
    <xf numFmtId="0" fontId="9" fillId="5" borderId="19" xfId="8" applyFont="1" applyFill="1" applyBorder="1" applyAlignment="1">
      <alignment horizontal="left" vertical="center"/>
    </xf>
    <xf numFmtId="4" fontId="3" fillId="5" borderId="21" xfId="8" applyNumberFormat="1" applyFont="1" applyFill="1" applyBorder="1" applyAlignment="1">
      <alignment vertical="center"/>
    </xf>
    <xf numFmtId="0" fontId="12" fillId="3" borderId="22" xfId="8" applyFont="1" applyFill="1" applyBorder="1" applyAlignment="1">
      <alignment horizontal="centerContinuous" vertical="center"/>
    </xf>
    <xf numFmtId="0" fontId="12" fillId="3" borderId="23" xfId="8" applyFont="1" applyFill="1" applyBorder="1" applyAlignment="1">
      <alignment horizontal="centerContinuous" vertical="center"/>
    </xf>
    <xf numFmtId="0" fontId="12" fillId="3" borderId="24" xfId="8" applyFont="1" applyFill="1" applyBorder="1" applyAlignment="1">
      <alignment horizontal="centerContinuous" vertical="center"/>
    </xf>
    <xf numFmtId="0" fontId="12" fillId="3" borderId="35" xfId="8" applyFont="1" applyFill="1" applyBorder="1" applyAlignment="1">
      <alignment horizontal="centerContinuous" vertical="center"/>
    </xf>
    <xf numFmtId="0" fontId="1" fillId="0" borderId="0" xfId="8" applyFont="1" applyFill="1"/>
    <xf numFmtId="0" fontId="1" fillId="0" borderId="33" xfId="8" applyFont="1" applyFill="1" applyBorder="1"/>
    <xf numFmtId="0" fontId="6" fillId="0" borderId="33" xfId="8" applyBorder="1"/>
    <xf numFmtId="0" fontId="1" fillId="0" borderId="0" xfId="8" applyFont="1" applyFill="1" applyBorder="1"/>
    <xf numFmtId="0" fontId="10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4" borderId="15" xfId="0" applyFont="1" applyFill="1" applyBorder="1" applyAlignment="1">
      <alignment horizontal="left" vertical="center" wrapText="1" indent="1"/>
    </xf>
    <xf numFmtId="0" fontId="9" fillId="5" borderId="25" xfId="8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indent="2"/>
    </xf>
    <xf numFmtId="0" fontId="3" fillId="0" borderId="0" xfId="8" applyFont="1" applyFill="1" applyBorder="1" applyAlignment="1">
      <alignment horizontal="left" vertical="center" indent="2"/>
    </xf>
    <xf numFmtId="0" fontId="5" fillId="6" borderId="19" xfId="10" applyFont="1" applyFill="1" applyBorder="1" applyAlignment="1">
      <alignment horizontal="left" vertical="center"/>
    </xf>
    <xf numFmtId="0" fontId="5" fillId="6" borderId="20" xfId="10" quotePrefix="1" applyFont="1" applyFill="1" applyBorder="1" applyAlignment="1">
      <alignment horizontal="left" vertical="center"/>
    </xf>
    <xf numFmtId="0" fontId="5" fillId="6" borderId="21" xfId="10" quotePrefix="1" applyFont="1" applyFill="1" applyBorder="1" applyAlignment="1">
      <alignment horizontal="left" vertical="center"/>
    </xf>
    <xf numFmtId="3" fontId="5" fillId="0" borderId="0" xfId="10" applyNumberFormat="1" applyFont="1" applyFill="1" applyBorder="1" applyAlignment="1">
      <alignment horizontal="center" vertical="center"/>
    </xf>
    <xf numFmtId="3" fontId="5" fillId="6" borderId="41" xfId="8" applyNumberFormat="1" applyFont="1" applyFill="1" applyBorder="1" applyAlignment="1">
      <alignment vertical="center"/>
    </xf>
    <xf numFmtId="3" fontId="5" fillId="6" borderId="48" xfId="8" applyNumberFormat="1" applyFont="1" applyFill="1" applyBorder="1" applyAlignment="1">
      <alignment vertical="center"/>
    </xf>
    <xf numFmtId="3" fontId="5" fillId="6" borderId="49" xfId="8" applyNumberFormat="1" applyFont="1" applyFill="1" applyBorder="1" applyAlignment="1">
      <alignment vertical="center"/>
    </xf>
    <xf numFmtId="49" fontId="5" fillId="0" borderId="0" xfId="8" applyNumberFormat="1" applyFont="1" applyFill="1" applyBorder="1" applyAlignment="1">
      <alignment vertical="center"/>
    </xf>
    <xf numFmtId="0" fontId="4" fillId="0" borderId="0" xfId="10" quotePrefix="1" applyFont="1" applyFill="1" applyBorder="1" applyAlignment="1">
      <alignment horizontal="center" vertical="center"/>
    </xf>
    <xf numFmtId="164" fontId="4" fillId="0" borderId="0" xfId="5" applyFont="1" applyFill="1" applyBorder="1" applyAlignment="1">
      <alignment vertical="center"/>
    </xf>
    <xf numFmtId="0" fontId="23" fillId="7" borderId="19" xfId="8" applyFont="1" applyFill="1" applyBorder="1" applyAlignment="1">
      <alignment horizontal="centerContinuous" vertical="center" wrapText="1"/>
    </xf>
    <xf numFmtId="0" fontId="23" fillId="7" borderId="20" xfId="8" applyFont="1" applyFill="1" applyBorder="1" applyAlignment="1">
      <alignment horizontal="centerContinuous" vertical="center" wrapText="1"/>
    </xf>
    <xf numFmtId="0" fontId="23" fillId="7" borderId="21" xfId="8" applyFont="1" applyFill="1" applyBorder="1" applyAlignment="1">
      <alignment horizontal="centerContinuous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14" fillId="3" borderId="52" xfId="8" applyFont="1" applyFill="1" applyBorder="1" applyAlignment="1">
      <alignment horizontal="centerContinuous" vertical="center" wrapText="1"/>
    </xf>
    <xf numFmtId="0" fontId="14" fillId="3" borderId="53" xfId="8" applyFont="1" applyFill="1" applyBorder="1" applyAlignment="1">
      <alignment horizontal="centerContinuous" vertical="center" wrapText="1"/>
    </xf>
    <xf numFmtId="0" fontId="9" fillId="0" borderId="0" xfId="0" applyFont="1"/>
    <xf numFmtId="0" fontId="2" fillId="4" borderId="44" xfId="0" applyFont="1" applyFill="1" applyBorder="1" applyAlignment="1">
      <alignment horizontal="left" vertical="center" wrapText="1" indent="1"/>
    </xf>
    <xf numFmtId="0" fontId="2" fillId="4" borderId="54" xfId="0" applyFont="1" applyFill="1" applyBorder="1" applyAlignment="1">
      <alignment horizontal="left" vertical="center" wrapText="1" indent="1"/>
    </xf>
    <xf numFmtId="0" fontId="2" fillId="4" borderId="47" xfId="0" applyFont="1" applyFill="1" applyBorder="1" applyAlignment="1">
      <alignment horizontal="left" vertical="center" wrapText="1" indent="1"/>
    </xf>
    <xf numFmtId="0" fontId="12" fillId="2" borderId="41" xfId="0" applyFont="1" applyFill="1" applyBorder="1" applyAlignment="1">
      <alignment horizontal="centerContinuous" vertical="center" wrapText="1"/>
    </xf>
    <xf numFmtId="0" fontId="12" fillId="2" borderId="42" xfId="0" applyFont="1" applyFill="1" applyBorder="1" applyAlignment="1">
      <alignment horizontal="centerContinuous" vertical="center" wrapText="1"/>
    </xf>
    <xf numFmtId="0" fontId="12" fillId="2" borderId="43" xfId="0" applyFont="1" applyFill="1" applyBorder="1" applyAlignment="1">
      <alignment horizontal="centerContinuous" vertical="center" wrapText="1"/>
    </xf>
    <xf numFmtId="0" fontId="12" fillId="2" borderId="49" xfId="0" applyFont="1" applyFill="1" applyBorder="1" applyAlignment="1">
      <alignment horizontal="centerContinuous" vertical="center" wrapText="1"/>
    </xf>
    <xf numFmtId="43" fontId="3" fillId="0" borderId="1" xfId="12" applyFont="1" applyBorder="1" applyAlignment="1">
      <alignment horizontal="right" vertical="center"/>
    </xf>
    <xf numFmtId="43" fontId="3" fillId="0" borderId="2" xfId="12" applyFont="1" applyBorder="1" applyAlignment="1">
      <alignment horizontal="right" vertical="center"/>
    </xf>
    <xf numFmtId="43" fontId="3" fillId="0" borderId="45" xfId="12" applyFont="1" applyBorder="1" applyAlignment="1">
      <alignment horizontal="right" vertical="center"/>
    </xf>
    <xf numFmtId="43" fontId="0" fillId="0" borderId="3" xfId="12" applyFont="1" applyBorder="1" applyAlignment="1">
      <alignment vertical="center"/>
    </xf>
    <xf numFmtId="43" fontId="3" fillId="0" borderId="7" xfId="12" applyFont="1" applyBorder="1" applyAlignment="1">
      <alignment horizontal="right" vertical="center"/>
    </xf>
    <xf numFmtId="43" fontId="3" fillId="0" borderId="8" xfId="12" applyFont="1" applyBorder="1" applyAlignment="1">
      <alignment horizontal="right" vertical="center"/>
    </xf>
    <xf numFmtId="43" fontId="0" fillId="0" borderId="9" xfId="12" applyFont="1" applyBorder="1" applyAlignment="1">
      <alignment vertical="center"/>
    </xf>
    <xf numFmtId="43" fontId="0" fillId="0" borderId="4" xfId="12" applyFont="1" applyBorder="1" applyAlignment="1">
      <alignment vertical="center"/>
    </xf>
    <xf numFmtId="43" fontId="0" fillId="0" borderId="5" xfId="12" applyFont="1" applyBorder="1" applyAlignment="1">
      <alignment vertical="center"/>
    </xf>
    <xf numFmtId="43" fontId="0" fillId="0" borderId="6" xfId="12" applyFont="1" applyBorder="1" applyAlignment="1">
      <alignment vertical="center"/>
    </xf>
    <xf numFmtId="167" fontId="3" fillId="0" borderId="1" xfId="12" applyNumberFormat="1" applyFont="1" applyBorder="1" applyAlignment="1">
      <alignment horizontal="right" vertical="center"/>
    </xf>
    <xf numFmtId="167" fontId="3" fillId="0" borderId="2" xfId="12" applyNumberFormat="1" applyFont="1" applyBorder="1" applyAlignment="1">
      <alignment horizontal="right" vertical="center"/>
    </xf>
    <xf numFmtId="167" fontId="3" fillId="0" borderId="45" xfId="12" applyNumberFormat="1" applyFont="1" applyBorder="1" applyAlignment="1">
      <alignment horizontal="right" vertical="center"/>
    </xf>
    <xf numFmtId="167" fontId="0" fillId="0" borderId="44" xfId="12" applyNumberFormat="1" applyFont="1" applyBorder="1" applyAlignment="1">
      <alignment vertical="center"/>
    </xf>
    <xf numFmtId="167" fontId="3" fillId="0" borderId="4" xfId="12" applyNumberFormat="1" applyFont="1" applyBorder="1" applyAlignment="1">
      <alignment horizontal="right" vertical="center"/>
    </xf>
    <xf numFmtId="167" fontId="3" fillId="0" borderId="5" xfId="12" applyNumberFormat="1" applyFont="1" applyBorder="1" applyAlignment="1">
      <alignment horizontal="right" vertical="center"/>
    </xf>
    <xf numFmtId="167" fontId="3" fillId="0" borderId="46" xfId="12" applyNumberFormat="1" applyFont="1" applyBorder="1" applyAlignment="1">
      <alignment horizontal="right" vertical="center"/>
    </xf>
    <xf numFmtId="167" fontId="0" fillId="0" borderId="47" xfId="12" applyNumberFormat="1" applyFont="1" applyBorder="1" applyAlignment="1">
      <alignment vertical="center"/>
    </xf>
    <xf numFmtId="3" fontId="1" fillId="0" borderId="11" xfId="10" applyNumberFormat="1" applyFont="1" applyFill="1" applyBorder="1" applyAlignment="1">
      <alignment horizontal="left" vertical="center" wrapText="1" indent="2"/>
    </xf>
    <xf numFmtId="3" fontId="1" fillId="0" borderId="11" xfId="8" applyNumberFormat="1" applyFont="1" applyFill="1" applyBorder="1" applyAlignment="1">
      <alignment horizontal="center" vertical="center"/>
    </xf>
    <xf numFmtId="3" fontId="2" fillId="0" borderId="55" xfId="10" applyNumberFormat="1" applyFont="1" applyFill="1" applyBorder="1" applyAlignment="1">
      <alignment horizontal="center" vertical="center"/>
    </xf>
    <xf numFmtId="0" fontId="4" fillId="0" borderId="55" xfId="8" applyFont="1" applyFill="1" applyBorder="1" applyAlignment="1">
      <alignment vertical="center"/>
    </xf>
    <xf numFmtId="0" fontId="14" fillId="3" borderId="57" xfId="8" applyFont="1" applyFill="1" applyBorder="1" applyAlignment="1">
      <alignment horizontal="centerContinuous" vertical="center" wrapText="1"/>
    </xf>
    <xf numFmtId="0" fontId="7" fillId="3" borderId="59" xfId="0" applyFont="1" applyFill="1" applyBorder="1" applyAlignment="1">
      <alignment horizontal="center" vertical="center" wrapText="1"/>
    </xf>
    <xf numFmtId="165" fontId="6" fillId="0" borderId="11" xfId="5" applyNumberFormat="1" applyFont="1" applyFill="1" applyBorder="1" applyAlignment="1">
      <alignment vertical="center"/>
    </xf>
    <xf numFmtId="165" fontId="6" fillId="0" borderId="12" xfId="5" applyNumberFormat="1" applyFont="1" applyFill="1" applyBorder="1" applyAlignment="1">
      <alignment vertical="center"/>
    </xf>
    <xf numFmtId="165" fontId="6" fillId="0" borderId="13" xfId="5" applyNumberFormat="1" applyFont="1" applyFill="1" applyBorder="1" applyAlignment="1">
      <alignment vertical="center"/>
    </xf>
    <xf numFmtId="165" fontId="2" fillId="0" borderId="10" xfId="5" applyNumberFormat="1" applyFont="1" applyFill="1" applyBorder="1" applyAlignment="1">
      <alignment vertical="center"/>
    </xf>
    <xf numFmtId="165" fontId="2" fillId="0" borderId="12" xfId="5" applyNumberFormat="1" applyFont="1" applyFill="1" applyBorder="1" applyAlignment="1">
      <alignment vertical="center"/>
    </xf>
    <xf numFmtId="9" fontId="2" fillId="0" borderId="13" xfId="11" applyFont="1" applyFill="1" applyBorder="1" applyAlignment="1">
      <alignment vertical="center"/>
    </xf>
    <xf numFmtId="165" fontId="2" fillId="0" borderId="11" xfId="5" applyNumberFormat="1" applyFont="1" applyFill="1" applyBorder="1" applyAlignment="1">
      <alignment vertical="center"/>
    </xf>
    <xf numFmtId="3" fontId="1" fillId="0" borderId="60" xfId="10" applyNumberFormat="1" applyFont="1" applyFill="1" applyBorder="1" applyAlignment="1">
      <alignment horizontal="left" vertical="center" wrapText="1"/>
    </xf>
    <xf numFmtId="3" fontId="1" fillId="0" borderId="12" xfId="10" applyNumberFormat="1" applyFont="1" applyFill="1" applyBorder="1" applyAlignment="1">
      <alignment horizontal="left" vertical="center" wrapText="1" indent="2"/>
    </xf>
    <xf numFmtId="3" fontId="1" fillId="0" borderId="13" xfId="10" applyNumberFormat="1" applyFont="1" applyFill="1" applyBorder="1" applyAlignment="1">
      <alignment horizontal="left" vertical="center" wrapText="1" indent="2"/>
    </xf>
    <xf numFmtId="0" fontId="25" fillId="0" borderId="0" xfId="8" applyFont="1" applyAlignment="1">
      <alignment vertical="center"/>
    </xf>
    <xf numFmtId="0" fontId="15" fillId="0" borderId="0" xfId="8" applyFont="1" applyFill="1" applyBorder="1" applyAlignment="1">
      <alignment vertical="center"/>
    </xf>
    <xf numFmtId="3" fontId="6" fillId="0" borderId="0" xfId="10" applyNumberFormat="1" applyFont="1" applyFill="1" applyBorder="1" applyAlignment="1">
      <alignment horizontal="left" vertical="center" wrapText="1" indent="2"/>
    </xf>
    <xf numFmtId="3" fontId="6" fillId="0" borderId="0" xfId="8" applyNumberFormat="1" applyFont="1" applyFill="1" applyBorder="1" applyAlignment="1">
      <alignment horizontal="center" vertical="center"/>
    </xf>
    <xf numFmtId="165" fontId="6" fillId="0" borderId="0" xfId="5" applyNumberFormat="1" applyFont="1" applyFill="1" applyBorder="1" applyAlignment="1">
      <alignment vertical="center"/>
    </xf>
    <xf numFmtId="167" fontId="2" fillId="0" borderId="10" xfId="12" applyNumberFormat="1" applyFont="1" applyFill="1" applyBorder="1" applyAlignment="1">
      <alignment vertical="center"/>
    </xf>
    <xf numFmtId="167" fontId="2" fillId="0" borderId="0" xfId="12" applyNumberFormat="1" applyFont="1" applyFill="1" applyBorder="1" applyAlignment="1">
      <alignment vertical="center"/>
    </xf>
    <xf numFmtId="167" fontId="2" fillId="0" borderId="12" xfId="12" applyNumberFormat="1" applyFont="1" applyFill="1" applyBorder="1" applyAlignment="1">
      <alignment vertical="center"/>
    </xf>
    <xf numFmtId="169" fontId="2" fillId="0" borderId="12" xfId="12" applyNumberFormat="1" applyFont="1" applyFill="1" applyBorder="1" applyAlignment="1">
      <alignment vertical="center"/>
    </xf>
    <xf numFmtId="169" fontId="2" fillId="0" borderId="11" xfId="12" applyNumberFormat="1" applyFont="1" applyFill="1" applyBorder="1" applyAlignment="1">
      <alignment vertical="center"/>
    </xf>
    <xf numFmtId="169" fontId="6" fillId="0" borderId="11" xfId="12" applyNumberFormat="1" applyFont="1" applyFill="1" applyBorder="1" applyAlignment="1">
      <alignment vertical="center"/>
    </xf>
    <xf numFmtId="169" fontId="6" fillId="0" borderId="14" xfId="12" applyNumberFormat="1" applyFont="1" applyFill="1" applyBorder="1" applyAlignment="1">
      <alignment vertical="center"/>
    </xf>
    <xf numFmtId="17" fontId="18" fillId="2" borderId="15" xfId="8" applyNumberFormat="1" applyFont="1" applyFill="1" applyBorder="1" applyAlignment="1">
      <alignment vertical="center"/>
    </xf>
    <xf numFmtId="17" fontId="4" fillId="0" borderId="0" xfId="8" applyNumberFormat="1" applyFont="1" applyFill="1" applyBorder="1" applyAlignment="1">
      <alignment vertical="center" wrapText="1"/>
    </xf>
    <xf numFmtId="17" fontId="6" fillId="0" borderId="0" xfId="8" applyNumberFormat="1"/>
    <xf numFmtId="17" fontId="14" fillId="3" borderId="15" xfId="8" applyNumberFormat="1" applyFont="1" applyFill="1" applyBorder="1" applyAlignment="1">
      <alignment horizontal="centerContinuous" vertical="center" wrapText="1"/>
    </xf>
    <xf numFmtId="17" fontId="14" fillId="3" borderId="15" xfId="8" applyNumberFormat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left" vertical="center" indent="5"/>
    </xf>
    <xf numFmtId="0" fontId="4" fillId="0" borderId="0" xfId="8" applyFont="1" applyFill="1" applyBorder="1" applyAlignment="1">
      <alignment horizontal="left" vertical="center" indent="6"/>
    </xf>
    <xf numFmtId="0" fontId="22" fillId="3" borderId="61" xfId="8" applyFont="1" applyFill="1" applyBorder="1" applyAlignment="1">
      <alignment horizontal="centerContinuous" vertical="center" wrapText="1"/>
    </xf>
    <xf numFmtId="0" fontId="22" fillId="3" borderId="62" xfId="8" applyFont="1" applyFill="1" applyBorder="1" applyAlignment="1">
      <alignment horizontal="centerContinuous" vertical="center" wrapText="1"/>
    </xf>
    <xf numFmtId="0" fontId="22" fillId="3" borderId="63" xfId="8" applyFont="1" applyFill="1" applyBorder="1" applyAlignment="1">
      <alignment horizontal="centerContinuous" vertical="center" wrapText="1"/>
    </xf>
    <xf numFmtId="0" fontId="22" fillId="3" borderId="64" xfId="8" applyFont="1" applyFill="1" applyBorder="1" applyAlignment="1">
      <alignment horizontal="centerContinuous" vertical="center" wrapText="1"/>
    </xf>
    <xf numFmtId="0" fontId="22" fillId="3" borderId="65" xfId="8" applyFont="1" applyFill="1" applyBorder="1" applyAlignment="1">
      <alignment horizontal="centerContinuous" vertical="center" wrapText="1"/>
    </xf>
    <xf numFmtId="0" fontId="22" fillId="3" borderId="66" xfId="8" applyFont="1" applyFill="1" applyBorder="1" applyAlignment="1">
      <alignment horizontal="centerContinuous" vertical="center" wrapText="1"/>
    </xf>
    <xf numFmtId="3" fontId="22" fillId="3" borderId="67" xfId="8" applyNumberFormat="1" applyFont="1" applyFill="1" applyBorder="1" applyAlignment="1">
      <alignment horizontal="center" vertical="center"/>
    </xf>
    <xf numFmtId="0" fontId="22" fillId="3" borderId="68" xfId="8" applyFont="1" applyFill="1" applyBorder="1" applyAlignment="1">
      <alignment horizontal="center" vertical="center" wrapText="1"/>
    </xf>
    <xf numFmtId="3" fontId="22" fillId="3" borderId="68" xfId="8" applyNumberFormat="1" applyFont="1" applyFill="1" applyBorder="1" applyAlignment="1">
      <alignment horizontal="center" vertical="center"/>
    </xf>
    <xf numFmtId="0" fontId="22" fillId="3" borderId="69" xfId="8" applyFont="1" applyFill="1" applyBorder="1" applyAlignment="1">
      <alignment horizontal="center" vertical="center" wrapText="1"/>
    </xf>
    <xf numFmtId="165" fontId="2" fillId="0" borderId="60" xfId="5" applyNumberFormat="1" applyFont="1" applyFill="1" applyBorder="1" applyAlignment="1">
      <alignment vertical="center"/>
    </xf>
    <xf numFmtId="168" fontId="2" fillId="0" borderId="12" xfId="12" applyNumberFormat="1" applyFont="1" applyFill="1" applyBorder="1" applyAlignment="1">
      <alignment vertical="center"/>
    </xf>
    <xf numFmtId="168" fontId="6" fillId="0" borderId="11" xfId="12" applyNumberFormat="1" applyFont="1" applyFill="1" applyBorder="1" applyAlignment="1">
      <alignment vertical="center"/>
    </xf>
    <xf numFmtId="168" fontId="6" fillId="0" borderId="14" xfId="12" applyNumberFormat="1" applyFont="1" applyFill="1" applyBorder="1" applyAlignment="1">
      <alignment vertical="center"/>
    </xf>
    <xf numFmtId="0" fontId="4" fillId="0" borderId="0" xfId="8" applyFont="1" applyFill="1" applyBorder="1" applyAlignment="1">
      <alignment horizontal="center" vertical="center"/>
    </xf>
    <xf numFmtId="49" fontId="4" fillId="0" borderId="0" xfId="8" applyNumberFormat="1" applyFont="1" applyFill="1" applyBorder="1" applyAlignment="1">
      <alignment horizontal="centerContinuous" vertical="center"/>
    </xf>
    <xf numFmtId="49" fontId="17" fillId="0" borderId="0" xfId="8" applyNumberFormat="1" applyFont="1" applyAlignment="1">
      <alignment horizontal="center"/>
    </xf>
    <xf numFmtId="4" fontId="26" fillId="5" borderId="28" xfId="8" applyNumberFormat="1" applyFont="1" applyFill="1" applyBorder="1" applyAlignment="1">
      <alignment vertical="center"/>
    </xf>
    <xf numFmtId="0" fontId="27" fillId="0" borderId="0" xfId="8" applyFont="1"/>
    <xf numFmtId="43" fontId="26" fillId="5" borderId="27" xfId="12" applyFont="1" applyFill="1" applyBorder="1" applyAlignment="1">
      <alignment horizontal="right" vertical="center" wrapText="1"/>
    </xf>
    <xf numFmtId="43" fontId="26" fillId="5" borderId="32" xfId="12" applyFont="1" applyFill="1" applyBorder="1" applyAlignment="1">
      <alignment horizontal="right" vertical="center" wrapText="1"/>
    </xf>
    <xf numFmtId="43" fontId="26" fillId="5" borderId="28" xfId="12" applyFont="1" applyFill="1" applyBorder="1" applyAlignment="1">
      <alignment horizontal="right" vertical="center" wrapText="1"/>
    </xf>
    <xf numFmtId="0" fontId="27" fillId="0" borderId="0" xfId="8" applyFont="1" applyFill="1"/>
    <xf numFmtId="0" fontId="28" fillId="5" borderId="27" xfId="8" applyFont="1" applyFill="1" applyBorder="1" applyAlignment="1">
      <alignment horizontal="left" vertical="center" indent="2"/>
    </xf>
    <xf numFmtId="3" fontId="1" fillId="0" borderId="10" xfId="10" applyNumberFormat="1" applyFont="1" applyFill="1" applyBorder="1" applyAlignment="1">
      <alignment horizontal="left" vertical="center" wrapText="1"/>
    </xf>
    <xf numFmtId="3" fontId="1" fillId="0" borderId="10" xfId="8" applyNumberFormat="1" applyFont="1" applyFill="1" applyBorder="1" applyAlignment="1">
      <alignment horizontal="center" vertical="center"/>
    </xf>
    <xf numFmtId="165" fontId="1" fillId="0" borderId="10" xfId="5" applyNumberFormat="1" applyFont="1" applyFill="1" applyBorder="1" applyAlignment="1">
      <alignment vertical="center"/>
    </xf>
    <xf numFmtId="3" fontId="1" fillId="0" borderId="11" xfId="10" applyNumberFormat="1" applyFont="1" applyFill="1" applyBorder="1" applyAlignment="1">
      <alignment horizontal="left" vertical="center" wrapText="1"/>
    </xf>
    <xf numFmtId="165" fontId="1" fillId="0" borderId="11" xfId="5" applyNumberFormat="1" applyFont="1" applyFill="1" applyBorder="1" applyAlignment="1">
      <alignment vertical="center"/>
    </xf>
    <xf numFmtId="3" fontId="1" fillId="0" borderId="12" xfId="10" applyNumberFormat="1" applyFont="1" applyFill="1" applyBorder="1" applyAlignment="1">
      <alignment horizontal="left" vertical="center" wrapText="1"/>
    </xf>
    <xf numFmtId="3" fontId="1" fillId="0" borderId="12" xfId="8" applyNumberFormat="1" applyFont="1" applyFill="1" applyBorder="1" applyAlignment="1">
      <alignment horizontal="center" vertical="center"/>
    </xf>
    <xf numFmtId="165" fontId="1" fillId="0" borderId="12" xfId="5" applyNumberFormat="1" applyFont="1" applyFill="1" applyBorder="1" applyAlignment="1">
      <alignment vertical="center"/>
    </xf>
    <xf numFmtId="3" fontId="1" fillId="0" borderId="60" xfId="8" applyNumberFormat="1" applyFont="1" applyFill="1" applyBorder="1" applyAlignment="1">
      <alignment horizontal="center" vertical="center"/>
    </xf>
    <xf numFmtId="165" fontId="1" fillId="0" borderId="60" xfId="5" applyNumberFormat="1" applyFont="1" applyFill="1" applyBorder="1" applyAlignment="1">
      <alignment vertical="center"/>
    </xf>
    <xf numFmtId="3" fontId="1" fillId="0" borderId="13" xfId="10" applyNumberFormat="1" applyFont="1" applyFill="1" applyBorder="1" applyAlignment="1">
      <alignment horizontal="left" vertical="center" wrapText="1"/>
    </xf>
    <xf numFmtId="3" fontId="1" fillId="0" borderId="13" xfId="8" applyNumberFormat="1" applyFont="1" applyFill="1" applyBorder="1" applyAlignment="1">
      <alignment horizontal="center" vertical="center"/>
    </xf>
    <xf numFmtId="166" fontId="1" fillId="0" borderId="13" xfId="5" applyNumberFormat="1" applyFont="1" applyFill="1" applyBorder="1" applyAlignment="1">
      <alignment vertical="center"/>
    </xf>
    <xf numFmtId="165" fontId="1" fillId="0" borderId="13" xfId="5" applyNumberFormat="1" applyFont="1" applyFill="1" applyBorder="1" applyAlignment="1">
      <alignment vertical="center"/>
    </xf>
    <xf numFmtId="43" fontId="21" fillId="5" borderId="28" xfId="12" applyFont="1" applyFill="1" applyBorder="1" applyAlignment="1">
      <alignment horizontal="right" vertical="center" wrapText="1"/>
    </xf>
    <xf numFmtId="43" fontId="21" fillId="5" borderId="27" xfId="12" applyFont="1" applyFill="1" applyBorder="1" applyAlignment="1">
      <alignment horizontal="right" vertical="center" wrapText="1"/>
    </xf>
    <xf numFmtId="43" fontId="21" fillId="5" borderId="32" xfId="12" applyFont="1" applyFill="1" applyBorder="1" applyAlignment="1">
      <alignment horizontal="right" vertical="center" wrapText="1"/>
    </xf>
    <xf numFmtId="0" fontId="15" fillId="0" borderId="0" xfId="8" applyFont="1" applyFill="1" applyBorder="1" applyAlignment="1">
      <alignment horizontal="center" vertical="center" wrapText="1"/>
    </xf>
    <xf numFmtId="169" fontId="6" fillId="0" borderId="0" xfId="12" applyNumberFormat="1" applyFont="1" applyFill="1" applyBorder="1" applyAlignment="1">
      <alignment vertical="center"/>
    </xf>
    <xf numFmtId="3" fontId="2" fillId="0" borderId="74" xfId="10" applyNumberFormat="1" applyFont="1" applyFill="1" applyBorder="1" applyAlignment="1">
      <alignment horizontal="left" vertical="center" wrapText="1"/>
    </xf>
    <xf numFmtId="3" fontId="1" fillId="0" borderId="75" xfId="10" applyNumberFormat="1" applyFont="1" applyFill="1" applyBorder="1" applyAlignment="1">
      <alignment horizontal="left" vertical="center" wrapText="1" indent="2"/>
    </xf>
    <xf numFmtId="3" fontId="2" fillId="0" borderId="75" xfId="10" applyNumberFormat="1" applyFont="1" applyFill="1" applyBorder="1" applyAlignment="1">
      <alignment horizontal="left" vertical="center" wrapText="1"/>
    </xf>
    <xf numFmtId="3" fontId="2" fillId="0" borderId="76" xfId="10" applyNumberFormat="1" applyFont="1" applyFill="1" applyBorder="1" applyAlignment="1">
      <alignment horizontal="left" vertical="center" wrapText="1"/>
    </xf>
    <xf numFmtId="3" fontId="2" fillId="0" borderId="74" xfId="8" applyNumberFormat="1" applyFont="1" applyFill="1" applyBorder="1" applyAlignment="1">
      <alignment horizontal="center" vertical="center"/>
    </xf>
    <xf numFmtId="3" fontId="1" fillId="0" borderId="75" xfId="8" applyNumberFormat="1" applyFont="1" applyFill="1" applyBorder="1" applyAlignment="1">
      <alignment horizontal="center" vertical="center"/>
    </xf>
    <xf numFmtId="3" fontId="6" fillId="0" borderId="75" xfId="8" applyNumberFormat="1" applyFont="1" applyFill="1" applyBorder="1" applyAlignment="1">
      <alignment horizontal="center" vertical="center"/>
    </xf>
    <xf numFmtId="3" fontId="2" fillId="0" borderId="75" xfId="8" applyNumberFormat="1" applyFont="1" applyFill="1" applyBorder="1" applyAlignment="1">
      <alignment horizontal="center" vertical="center"/>
    </xf>
    <xf numFmtId="3" fontId="1" fillId="0" borderId="76" xfId="8" applyNumberFormat="1" applyFont="1" applyFill="1" applyBorder="1" applyAlignment="1">
      <alignment horizontal="center" vertical="center"/>
    </xf>
    <xf numFmtId="167" fontId="2" fillId="0" borderId="74" xfId="12" applyNumberFormat="1" applyFont="1" applyFill="1" applyBorder="1" applyAlignment="1">
      <alignment vertical="center"/>
    </xf>
    <xf numFmtId="165" fontId="2" fillId="0" borderId="75" xfId="5" applyNumberFormat="1" applyFont="1" applyFill="1" applyBorder="1" applyAlignment="1">
      <alignment vertical="center"/>
    </xf>
    <xf numFmtId="165" fontId="6" fillId="0" borderId="75" xfId="5" applyNumberFormat="1" applyFont="1" applyFill="1" applyBorder="1" applyAlignment="1">
      <alignment vertical="center"/>
    </xf>
    <xf numFmtId="167" fontId="2" fillId="0" borderId="75" xfId="12" applyNumberFormat="1" applyFont="1" applyFill="1" applyBorder="1" applyAlignment="1">
      <alignment vertical="center"/>
    </xf>
    <xf numFmtId="165" fontId="1" fillId="0" borderId="75" xfId="5" applyNumberFormat="1" applyFont="1" applyFill="1" applyBorder="1" applyAlignment="1">
      <alignment vertical="center"/>
    </xf>
    <xf numFmtId="165" fontId="1" fillId="0" borderId="76" xfId="5" applyNumberFormat="1" applyFont="1" applyFill="1" applyBorder="1" applyAlignment="1">
      <alignment vertical="center"/>
    </xf>
    <xf numFmtId="3" fontId="1" fillId="0" borderId="74" xfId="8" applyNumberFormat="1" applyFont="1" applyFill="1" applyBorder="1" applyAlignment="1">
      <alignment horizontal="center" vertical="center"/>
    </xf>
    <xf numFmtId="165" fontId="1" fillId="0" borderId="74" xfId="5" applyNumberFormat="1" applyFont="1" applyFill="1" applyBorder="1" applyAlignment="1">
      <alignment vertical="center"/>
    </xf>
    <xf numFmtId="167" fontId="2" fillId="0" borderId="76" xfId="12" applyNumberFormat="1" applyFont="1" applyFill="1" applyBorder="1" applyAlignment="1">
      <alignment vertical="center"/>
    </xf>
    <xf numFmtId="3" fontId="6" fillId="0" borderId="75" xfId="10" applyNumberFormat="1" applyFont="1" applyFill="1" applyBorder="1" applyAlignment="1">
      <alignment horizontal="left" vertical="center" wrapText="1" indent="2"/>
    </xf>
    <xf numFmtId="3" fontId="6" fillId="0" borderId="76" xfId="10" applyNumberFormat="1" applyFont="1" applyFill="1" applyBorder="1" applyAlignment="1">
      <alignment horizontal="left" vertical="center" wrapText="1" indent="2"/>
    </xf>
    <xf numFmtId="3" fontId="2" fillId="0" borderId="77" xfId="10" applyNumberFormat="1" applyFont="1" applyFill="1" applyBorder="1" applyAlignment="1">
      <alignment horizontal="left" vertical="center" wrapText="1"/>
    </xf>
    <xf numFmtId="165" fontId="6" fillId="0" borderId="76" xfId="5" applyNumberFormat="1" applyFont="1" applyFill="1" applyBorder="1" applyAlignment="1">
      <alignment vertical="center"/>
    </xf>
    <xf numFmtId="0" fontId="4" fillId="0" borderId="0" xfId="8" applyFont="1" applyAlignment="1">
      <alignment vertical="center"/>
    </xf>
    <xf numFmtId="3" fontId="5" fillId="6" borderId="48" xfId="8" applyNumberFormat="1" applyFont="1" applyFill="1" applyBorder="1" applyAlignment="1">
      <alignment horizontal="center" vertical="center"/>
    </xf>
    <xf numFmtId="3" fontId="5" fillId="6" borderId="21" xfId="8" applyNumberFormat="1" applyFont="1" applyFill="1" applyBorder="1" applyAlignment="1">
      <alignment horizontal="center" vertical="center"/>
    </xf>
    <xf numFmtId="0" fontId="22" fillId="3" borderId="70" xfId="8" applyFont="1" applyFill="1" applyBorder="1" applyAlignment="1">
      <alignment horizontal="center" vertical="center" wrapText="1"/>
    </xf>
    <xf numFmtId="0" fontId="22" fillId="3" borderId="71" xfId="8" applyFont="1" applyFill="1" applyBorder="1" applyAlignment="1">
      <alignment horizontal="center" vertical="center" wrapText="1"/>
    </xf>
    <xf numFmtId="0" fontId="22" fillId="3" borderId="72" xfId="8" applyFont="1" applyFill="1" applyBorder="1" applyAlignment="1">
      <alignment horizontal="center" vertical="center" wrapText="1"/>
    </xf>
    <xf numFmtId="0" fontId="22" fillId="3" borderId="73" xfId="8" applyFont="1" applyFill="1" applyBorder="1" applyAlignment="1">
      <alignment horizontal="center" vertical="center" wrapText="1"/>
    </xf>
    <xf numFmtId="0" fontId="6" fillId="0" borderId="19" xfId="8" applyBorder="1" applyAlignment="1">
      <alignment horizontal="center" vertical="center"/>
    </xf>
    <xf numFmtId="0" fontId="6" fillId="0" borderId="20" xfId="8" applyBorder="1" applyAlignment="1">
      <alignment horizontal="center" vertical="center"/>
    </xf>
    <xf numFmtId="0" fontId="6" fillId="0" borderId="21" xfId="8" applyBorder="1" applyAlignment="1">
      <alignment horizontal="center" vertical="center"/>
    </xf>
    <xf numFmtId="49" fontId="6" fillId="0" borderId="19" xfId="8" applyNumberFormat="1" applyBorder="1" applyAlignment="1">
      <alignment horizontal="center" vertical="center"/>
    </xf>
    <xf numFmtId="49" fontId="6" fillId="0" borderId="20" xfId="8" applyNumberFormat="1" applyBorder="1" applyAlignment="1">
      <alignment horizontal="center" vertical="center"/>
    </xf>
    <xf numFmtId="49" fontId="6" fillId="0" borderId="21" xfId="8" applyNumberFormat="1" applyBorder="1" applyAlignment="1">
      <alignment horizontal="center" vertical="center"/>
    </xf>
    <xf numFmtId="17" fontId="6" fillId="0" borderId="19" xfId="8" applyNumberFormat="1" applyBorder="1" applyAlignment="1">
      <alignment horizontal="center" vertical="center"/>
    </xf>
    <xf numFmtId="17" fontId="6" fillId="0" borderId="20" xfId="8" applyNumberFormat="1" applyBorder="1" applyAlignment="1">
      <alignment horizontal="center" vertical="center"/>
    </xf>
    <xf numFmtId="17" fontId="6" fillId="0" borderId="21" xfId="8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1" fillId="3" borderId="36" xfId="8" applyFont="1" applyFill="1" applyBorder="1" applyAlignment="1">
      <alignment horizontal="center" vertical="center" wrapText="1"/>
    </xf>
    <xf numFmtId="0" fontId="11" fillId="3" borderId="37" xfId="8" applyFont="1" applyFill="1" applyBorder="1" applyAlignment="1">
      <alignment horizontal="center" vertical="center" wrapText="1"/>
    </xf>
    <xf numFmtId="43" fontId="21" fillId="5" borderId="38" xfId="12" applyFont="1" applyFill="1" applyBorder="1" applyAlignment="1">
      <alignment horizontal="center" vertical="center" wrapText="1"/>
    </xf>
    <xf numFmtId="43" fontId="21" fillId="5" borderId="39" xfId="12" applyFont="1" applyFill="1" applyBorder="1" applyAlignment="1">
      <alignment horizontal="center" vertical="center" wrapText="1"/>
    </xf>
    <xf numFmtId="43" fontId="21" fillId="5" borderId="40" xfId="12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</cellXfs>
  <cellStyles count="13">
    <cellStyle name="_ccaa" xfId="1" xr:uid="{00000000-0005-0000-0000-000000000000}"/>
    <cellStyle name="_Hoja2" xfId="2" xr:uid="{00000000-0005-0000-0000-000001000000}"/>
    <cellStyle name="_legs" xfId="3" xr:uid="{00000000-0005-0000-0000-000002000000}"/>
    <cellStyle name="Estilo 1" xfId="4" xr:uid="{00000000-0005-0000-0000-000003000000}"/>
    <cellStyle name="Millares" xfId="12" builtinId="3"/>
    <cellStyle name="Millares [0] 2" xfId="5" xr:uid="{00000000-0005-0000-0000-000005000000}"/>
    <cellStyle name="Millares [0] 3" xfId="6" xr:uid="{00000000-0005-0000-0000-000006000000}"/>
    <cellStyle name="Millares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_tarifas segregadas1 2" xfId="10" xr:uid="{00000000-0005-0000-0000-00000B000000}"/>
    <cellStyle name="Porcentual 2" xfId="11" xr:uid="{00000000-0005-0000-0000-00000C000000}"/>
  </cellStyles>
  <dxfs count="0"/>
  <tableStyles count="0" defaultTableStyle="TableStyleMedium9" defaultPivotStyle="PivotStyleLight16"/>
  <colors>
    <mruColors>
      <color rgb="FFFF6D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576943</xdr:colOff>
      <xdr:row>2</xdr:row>
      <xdr:rowOff>112939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61907" cy="548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19050</xdr:colOff>
      <xdr:row>3</xdr:row>
      <xdr:rowOff>57150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7A02B5D-BA71-438A-B5F5-0BAEBD05F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54578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571500</xdr:colOff>
      <xdr:row>3</xdr:row>
      <xdr:rowOff>141693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4676775" cy="46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5461907</xdr:colOff>
      <xdr:row>2</xdr:row>
      <xdr:rowOff>85725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57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4</xdr:col>
      <xdr:colOff>800100</xdr:colOff>
      <xdr:row>3</xdr:row>
      <xdr:rowOff>57150</xdr:rowOff>
    </xdr:to>
    <xdr:pic>
      <xdr:nvPicPr>
        <xdr:cNvPr id="165927" name="2 Imagen">
          <a:extLst>
            <a:ext uri="{FF2B5EF4-FFF2-40B4-BE49-F238E27FC236}">
              <a16:creationId xmlns:a16="http://schemas.microsoft.com/office/drawing/2014/main" id="{00000000-0008-0000-0300-00002788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54578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222250</xdr:colOff>
      <xdr:row>3</xdr:row>
      <xdr:rowOff>141693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4676775" cy="46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5"/>
  <sheetViews>
    <sheetView zoomScale="70" zoomScaleNormal="70" zoomScaleSheetLayoutView="50" workbookViewId="0">
      <selection activeCell="A55" sqref="A55"/>
    </sheetView>
  </sheetViews>
  <sheetFormatPr baseColWidth="10" defaultRowHeight="12.75" x14ac:dyDescent="0.2"/>
  <cols>
    <col min="1" max="1" width="21" customWidth="1"/>
    <col min="5" max="5" width="2.140625" customWidth="1"/>
    <col min="6" max="29" width="15.7109375" customWidth="1"/>
  </cols>
  <sheetData>
    <row r="1" spans="1:29" s="1" customFormat="1" ht="14.25" x14ac:dyDescent="0.2"/>
    <row r="2" spans="1:29" s="1" customFormat="1" ht="20.25" x14ac:dyDescent="0.2">
      <c r="A2" s="2"/>
    </row>
    <row r="3" spans="1:29" s="1" customFormat="1" ht="14.25" x14ac:dyDescent="0.2"/>
    <row r="4" spans="1:29" s="1" customFormat="1" ht="14.25" x14ac:dyDescent="0.2"/>
    <row r="5" spans="1:29" s="1" customFormat="1" ht="23.25" x14ac:dyDescent="0.2">
      <c r="A5" s="138" t="s">
        <v>152</v>
      </c>
    </row>
    <row r="6" spans="1:29" s="1" customFormat="1" ht="23.25" x14ac:dyDescent="0.2">
      <c r="A6" s="138" t="s">
        <v>153</v>
      </c>
    </row>
    <row r="7" spans="1:29" s="1" customFormat="1" ht="15" thickBot="1" x14ac:dyDescent="0.25"/>
    <row r="8" spans="1:29" s="7" customFormat="1" ht="33" customHeight="1" thickBot="1" x14ac:dyDescent="0.25">
      <c r="A8" s="31" t="s">
        <v>5</v>
      </c>
      <c r="B8" s="31"/>
      <c r="C8" s="31"/>
      <c r="D8" s="229"/>
      <c r="E8" s="230"/>
      <c r="F8" s="230"/>
      <c r="G8" s="230"/>
      <c r="H8" s="230"/>
      <c r="I8" s="230"/>
      <c r="J8" s="230"/>
      <c r="K8" s="230"/>
      <c r="L8" s="231"/>
    </row>
    <row r="9" spans="1:29" s="7" customFormat="1" ht="18" customHeight="1" thickBot="1" x14ac:dyDescent="0.3">
      <c r="D9" s="39"/>
      <c r="E9" s="32"/>
      <c r="F9" s="32"/>
      <c r="G9" s="32"/>
      <c r="H9" s="32"/>
      <c r="J9" s="32"/>
      <c r="K9" s="32"/>
      <c r="L9" s="32"/>
    </row>
    <row r="10" spans="1:29" s="7" customFormat="1" ht="35.25" customHeight="1" thickBot="1" x14ac:dyDescent="0.25">
      <c r="A10" s="31" t="s">
        <v>6</v>
      </c>
      <c r="B10" s="31"/>
      <c r="C10" s="31"/>
      <c r="D10" s="232"/>
      <c r="E10" s="233"/>
      <c r="F10" s="233"/>
      <c r="G10" s="233"/>
      <c r="H10" s="233"/>
      <c r="I10" s="233"/>
      <c r="J10" s="233"/>
      <c r="K10" s="233"/>
      <c r="L10" s="234"/>
    </row>
    <row r="11" spans="1:29" ht="13.5" thickBot="1" x14ac:dyDescent="0.25"/>
    <row r="12" spans="1:29" ht="45" customHeight="1" thickBot="1" x14ac:dyDescent="0.25">
      <c r="A12" s="89" t="s">
        <v>3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1"/>
    </row>
    <row r="13" spans="1:29" ht="9.9499999999999993" customHeight="1" thickBot="1" x14ac:dyDescent="0.25"/>
    <row r="14" spans="1:29" ht="45" customHeight="1" x14ac:dyDescent="0.2">
      <c r="F14" s="157" t="s">
        <v>90</v>
      </c>
      <c r="G14" s="158"/>
      <c r="H14" s="158"/>
      <c r="I14" s="158"/>
      <c r="J14" s="158" t="s">
        <v>64</v>
      </c>
      <c r="K14" s="158"/>
      <c r="L14" s="158"/>
      <c r="M14" s="158"/>
      <c r="N14" s="158" t="s">
        <v>63</v>
      </c>
      <c r="O14" s="158"/>
      <c r="P14" s="158"/>
      <c r="Q14" s="158"/>
      <c r="R14" s="158" t="s">
        <v>62</v>
      </c>
      <c r="S14" s="158"/>
      <c r="T14" s="158"/>
      <c r="U14" s="158"/>
      <c r="V14" s="158" t="s">
        <v>61</v>
      </c>
      <c r="W14" s="158"/>
      <c r="X14" s="158"/>
      <c r="Y14" s="158"/>
      <c r="Z14" s="158" t="s">
        <v>56</v>
      </c>
      <c r="AA14" s="158"/>
      <c r="AB14" s="158"/>
      <c r="AC14" s="159"/>
    </row>
    <row r="15" spans="1:29" ht="45" customHeight="1" x14ac:dyDescent="0.2">
      <c r="F15" s="160" t="s">
        <v>0</v>
      </c>
      <c r="G15" s="161" t="s">
        <v>65</v>
      </c>
      <c r="H15" s="161" t="s">
        <v>66</v>
      </c>
      <c r="I15" s="161" t="s">
        <v>67</v>
      </c>
      <c r="J15" s="161" t="s">
        <v>0</v>
      </c>
      <c r="K15" s="161" t="s">
        <v>65</v>
      </c>
      <c r="L15" s="161" t="s">
        <v>66</v>
      </c>
      <c r="M15" s="161" t="s">
        <v>67</v>
      </c>
      <c r="N15" s="161" t="s">
        <v>0</v>
      </c>
      <c r="O15" s="161" t="s">
        <v>65</v>
      </c>
      <c r="P15" s="161" t="s">
        <v>66</v>
      </c>
      <c r="Q15" s="161" t="s">
        <v>67</v>
      </c>
      <c r="R15" s="161" t="s">
        <v>0</v>
      </c>
      <c r="S15" s="161" t="s">
        <v>65</v>
      </c>
      <c r="T15" s="161" t="s">
        <v>66</v>
      </c>
      <c r="U15" s="161" t="s">
        <v>67</v>
      </c>
      <c r="V15" s="161" t="s">
        <v>0</v>
      </c>
      <c r="W15" s="161" t="s">
        <v>65</v>
      </c>
      <c r="X15" s="161" t="s">
        <v>66</v>
      </c>
      <c r="Y15" s="161" t="s">
        <v>67</v>
      </c>
      <c r="Z15" s="161" t="s">
        <v>0</v>
      </c>
      <c r="AA15" s="161" t="s">
        <v>65</v>
      </c>
      <c r="AB15" s="161" t="s">
        <v>66</v>
      </c>
      <c r="AC15" s="162" t="s">
        <v>67</v>
      </c>
    </row>
    <row r="16" spans="1:29" ht="45" customHeight="1" thickBot="1" x14ac:dyDescent="0.25">
      <c r="F16" s="163" t="s">
        <v>1</v>
      </c>
      <c r="G16" s="164" t="s">
        <v>68</v>
      </c>
      <c r="H16" s="164" t="s">
        <v>68</v>
      </c>
      <c r="I16" s="164" t="s">
        <v>69</v>
      </c>
      <c r="J16" s="165" t="s">
        <v>1</v>
      </c>
      <c r="K16" s="164" t="s">
        <v>68</v>
      </c>
      <c r="L16" s="164" t="s">
        <v>68</v>
      </c>
      <c r="M16" s="164" t="s">
        <v>69</v>
      </c>
      <c r="N16" s="165" t="s">
        <v>1</v>
      </c>
      <c r="O16" s="164" t="s">
        <v>68</v>
      </c>
      <c r="P16" s="164" t="s">
        <v>68</v>
      </c>
      <c r="Q16" s="164" t="s">
        <v>69</v>
      </c>
      <c r="R16" s="165" t="s">
        <v>1</v>
      </c>
      <c r="S16" s="164" t="s">
        <v>68</v>
      </c>
      <c r="T16" s="164" t="s">
        <v>68</v>
      </c>
      <c r="U16" s="164" t="s">
        <v>69</v>
      </c>
      <c r="V16" s="165" t="s">
        <v>1</v>
      </c>
      <c r="W16" s="164" t="s">
        <v>68</v>
      </c>
      <c r="X16" s="164" t="s">
        <v>68</v>
      </c>
      <c r="Y16" s="164" t="s">
        <v>69</v>
      </c>
      <c r="Z16" s="165" t="s">
        <v>1</v>
      </c>
      <c r="AA16" s="164" t="s">
        <v>68</v>
      </c>
      <c r="AB16" s="164" t="s">
        <v>68</v>
      </c>
      <c r="AC16" s="166" t="s">
        <v>69</v>
      </c>
    </row>
    <row r="17" spans="1:30" ht="13.5" thickBot="1" x14ac:dyDescent="0.25"/>
    <row r="18" spans="1:30" s="4" customFormat="1" ht="39.950000000000003" customHeight="1" thickBot="1" x14ac:dyDescent="0.25">
      <c r="A18" s="79" t="s">
        <v>116</v>
      </c>
      <c r="B18" s="80"/>
      <c r="C18" s="80"/>
      <c r="D18" s="81"/>
      <c r="E18" s="82"/>
      <c r="F18" s="83"/>
      <c r="G18" s="84"/>
      <c r="H18" s="84"/>
      <c r="I18" s="85"/>
      <c r="J18" s="83"/>
      <c r="K18" s="84"/>
      <c r="L18" s="84"/>
      <c r="M18" s="85"/>
      <c r="N18" s="83"/>
      <c r="O18" s="84"/>
      <c r="P18" s="84"/>
      <c r="Q18" s="85"/>
      <c r="R18" s="83"/>
      <c r="S18" s="84"/>
      <c r="T18" s="84"/>
      <c r="U18" s="85"/>
      <c r="V18" s="83"/>
      <c r="W18" s="84"/>
      <c r="X18" s="84"/>
      <c r="Y18" s="85"/>
      <c r="Z18" s="83">
        <f>J18+N18+R18+V18</f>
        <v>0</v>
      </c>
      <c r="AA18" s="84">
        <f>K18+O18+S18</f>
        <v>0</v>
      </c>
      <c r="AB18" s="84">
        <f>L18+P18+T18</f>
        <v>0</v>
      </c>
      <c r="AC18" s="85">
        <f>M18+Q18+U18</f>
        <v>0</v>
      </c>
      <c r="AD18" s="82"/>
    </row>
    <row r="19" spans="1:30" s="1" customFormat="1" ht="9.9499999999999993" customHeight="1" thickBot="1" x14ac:dyDescent="0.25">
      <c r="A19" s="86"/>
      <c r="B19" s="87"/>
      <c r="C19" s="87"/>
      <c r="D19" s="87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7"/>
    </row>
    <row r="20" spans="1:30" s="4" customFormat="1" ht="39.950000000000003" customHeight="1" thickBot="1" x14ac:dyDescent="0.25">
      <c r="A20" s="79" t="s">
        <v>117</v>
      </c>
      <c r="B20" s="80"/>
      <c r="C20" s="80"/>
      <c r="D20" s="81"/>
      <c r="E20" s="82"/>
      <c r="F20" s="83"/>
      <c r="G20" s="84"/>
      <c r="H20" s="84"/>
      <c r="I20" s="85"/>
      <c r="J20" s="83"/>
      <c r="K20" s="84"/>
      <c r="L20" s="84"/>
      <c r="M20" s="85"/>
      <c r="N20" s="83"/>
      <c r="O20" s="84"/>
      <c r="P20" s="84"/>
      <c r="Q20" s="85"/>
      <c r="R20" s="83"/>
      <c r="S20" s="84"/>
      <c r="T20" s="84"/>
      <c r="U20" s="85"/>
      <c r="V20" s="83"/>
      <c r="W20" s="84"/>
      <c r="X20" s="84"/>
      <c r="Y20" s="85"/>
      <c r="Z20" s="83">
        <f>J20+N20+R20+V20</f>
        <v>0</v>
      </c>
      <c r="AA20" s="84">
        <f>K20+O20+S20</f>
        <v>0</v>
      </c>
      <c r="AB20" s="84">
        <f>L20+P20+T20</f>
        <v>0</v>
      </c>
      <c r="AC20" s="85">
        <f>M20+Q20+U20</f>
        <v>0</v>
      </c>
      <c r="AD20" s="82"/>
    </row>
    <row r="21" spans="1:30" ht="9.9499999999999993" customHeight="1" thickBot="1" x14ac:dyDescent="0.25"/>
    <row r="22" spans="1:30" s="4" customFormat="1" ht="39.950000000000003" customHeight="1" thickBot="1" x14ac:dyDescent="0.25">
      <c r="A22" s="79" t="s">
        <v>118</v>
      </c>
      <c r="B22" s="80"/>
      <c r="C22" s="80"/>
      <c r="D22" s="81"/>
      <c r="E22" s="82"/>
      <c r="F22" s="83"/>
      <c r="G22" s="84"/>
      <c r="H22" s="84"/>
      <c r="I22" s="85"/>
      <c r="J22" s="83"/>
      <c r="K22" s="84"/>
      <c r="L22" s="84"/>
      <c r="M22" s="85"/>
      <c r="N22" s="83"/>
      <c r="O22" s="84"/>
      <c r="P22" s="84"/>
      <c r="Q22" s="85"/>
      <c r="R22" s="83"/>
      <c r="S22" s="84"/>
      <c r="T22" s="84"/>
      <c r="U22" s="85"/>
      <c r="V22" s="83"/>
      <c r="W22" s="84"/>
      <c r="X22" s="84"/>
      <c r="Y22" s="85"/>
      <c r="Z22" s="83">
        <f>J22+N22+R22+V22</f>
        <v>0</v>
      </c>
      <c r="AA22" s="84">
        <f>K22+O22+S22</f>
        <v>0</v>
      </c>
      <c r="AB22" s="84">
        <f>L22+P22+T22</f>
        <v>0</v>
      </c>
      <c r="AC22" s="85">
        <f>M22+Q22+U22</f>
        <v>0</v>
      </c>
      <c r="AD22" s="82"/>
    </row>
    <row r="23" spans="1:30" ht="9.9499999999999993" customHeight="1" thickBot="1" x14ac:dyDescent="0.25"/>
    <row r="24" spans="1:30" ht="41.25" customHeight="1" thickBot="1" x14ac:dyDescent="0.25">
      <c r="A24" s="89" t="s">
        <v>60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1"/>
    </row>
    <row r="25" spans="1:30" ht="9.9499999999999993" customHeight="1" thickBot="1" x14ac:dyDescent="0.25"/>
    <row r="26" spans="1:30" ht="45" customHeight="1" x14ac:dyDescent="0.2">
      <c r="F26" s="157" t="s">
        <v>90</v>
      </c>
      <c r="G26" s="158"/>
      <c r="H26" s="158"/>
      <c r="I26" s="158"/>
      <c r="J26" s="158" t="s">
        <v>64</v>
      </c>
      <c r="K26" s="158"/>
      <c r="L26" s="158"/>
      <c r="M26" s="158"/>
      <c r="N26" s="158" t="s">
        <v>63</v>
      </c>
      <c r="O26" s="158"/>
      <c r="P26" s="158"/>
      <c r="Q26" s="158"/>
      <c r="R26" s="158" t="s">
        <v>62</v>
      </c>
      <c r="S26" s="158"/>
      <c r="T26" s="158"/>
      <c r="U26" s="158"/>
      <c r="V26" s="158" t="s">
        <v>61</v>
      </c>
      <c r="W26" s="158"/>
      <c r="X26" s="158"/>
      <c r="Y26" s="158"/>
      <c r="Z26" s="158" t="s">
        <v>56</v>
      </c>
      <c r="AA26" s="158"/>
      <c r="AB26" s="158"/>
      <c r="AC26" s="159"/>
    </row>
    <row r="27" spans="1:30" ht="45" customHeight="1" x14ac:dyDescent="0.2">
      <c r="F27" s="160" t="s">
        <v>0</v>
      </c>
      <c r="G27" s="161" t="s">
        <v>65</v>
      </c>
      <c r="H27" s="161" t="s">
        <v>66</v>
      </c>
      <c r="I27" s="161" t="s">
        <v>67</v>
      </c>
      <c r="J27" s="161" t="s">
        <v>0</v>
      </c>
      <c r="K27" s="161" t="s">
        <v>65</v>
      </c>
      <c r="L27" s="161" t="s">
        <v>66</v>
      </c>
      <c r="M27" s="161" t="s">
        <v>67</v>
      </c>
      <c r="N27" s="161" t="s">
        <v>0</v>
      </c>
      <c r="O27" s="161" t="s">
        <v>65</v>
      </c>
      <c r="P27" s="161" t="s">
        <v>66</v>
      </c>
      <c r="Q27" s="161" t="s">
        <v>67</v>
      </c>
      <c r="R27" s="161" t="s">
        <v>0</v>
      </c>
      <c r="S27" s="161" t="s">
        <v>65</v>
      </c>
      <c r="T27" s="161" t="s">
        <v>66</v>
      </c>
      <c r="U27" s="161" t="s">
        <v>67</v>
      </c>
      <c r="V27" s="161" t="s">
        <v>0</v>
      </c>
      <c r="W27" s="161" t="s">
        <v>65</v>
      </c>
      <c r="X27" s="161" t="s">
        <v>66</v>
      </c>
      <c r="Y27" s="161" t="s">
        <v>67</v>
      </c>
      <c r="Z27" s="161" t="s">
        <v>0</v>
      </c>
      <c r="AA27" s="161" t="s">
        <v>65</v>
      </c>
      <c r="AB27" s="161" t="s">
        <v>66</v>
      </c>
      <c r="AC27" s="162" t="s">
        <v>67</v>
      </c>
    </row>
    <row r="28" spans="1:30" ht="45" customHeight="1" thickBot="1" x14ac:dyDescent="0.25">
      <c r="F28" s="163" t="s">
        <v>1</v>
      </c>
      <c r="G28" s="164" t="s">
        <v>68</v>
      </c>
      <c r="H28" s="164" t="s">
        <v>68</v>
      </c>
      <c r="I28" s="164" t="s">
        <v>69</v>
      </c>
      <c r="J28" s="165" t="s">
        <v>1</v>
      </c>
      <c r="K28" s="164" t="s">
        <v>68</v>
      </c>
      <c r="L28" s="164" t="s">
        <v>68</v>
      </c>
      <c r="M28" s="164" t="s">
        <v>69</v>
      </c>
      <c r="N28" s="165" t="s">
        <v>1</v>
      </c>
      <c r="O28" s="164" t="s">
        <v>68</v>
      </c>
      <c r="P28" s="164" t="s">
        <v>68</v>
      </c>
      <c r="Q28" s="164" t="s">
        <v>69</v>
      </c>
      <c r="R28" s="165" t="s">
        <v>1</v>
      </c>
      <c r="S28" s="164" t="s">
        <v>68</v>
      </c>
      <c r="T28" s="164" t="s">
        <v>68</v>
      </c>
      <c r="U28" s="164" t="s">
        <v>69</v>
      </c>
      <c r="V28" s="165" t="s">
        <v>1</v>
      </c>
      <c r="W28" s="164" t="s">
        <v>68</v>
      </c>
      <c r="X28" s="164" t="s">
        <v>68</v>
      </c>
      <c r="Y28" s="164" t="s">
        <v>69</v>
      </c>
      <c r="Z28" s="165" t="s">
        <v>1</v>
      </c>
      <c r="AA28" s="164" t="s">
        <v>68</v>
      </c>
      <c r="AB28" s="164" t="s">
        <v>68</v>
      </c>
      <c r="AC28" s="166" t="s">
        <v>69</v>
      </c>
    </row>
    <row r="29" spans="1:30" ht="9.9499999999999993" customHeight="1" thickBot="1" x14ac:dyDescent="0.25"/>
    <row r="30" spans="1:30" s="4" customFormat="1" ht="39.950000000000003" customHeight="1" thickBot="1" x14ac:dyDescent="0.25">
      <c r="A30" s="79" t="s">
        <v>116</v>
      </c>
      <c r="B30" s="80"/>
      <c r="C30" s="80"/>
      <c r="D30" s="81"/>
      <c r="E30" s="82"/>
      <c r="F30" s="83"/>
      <c r="G30" s="84"/>
      <c r="H30" s="84"/>
      <c r="I30" s="85"/>
      <c r="J30" s="83"/>
      <c r="K30" s="84"/>
      <c r="L30" s="84"/>
      <c r="M30" s="85"/>
      <c r="N30" s="83"/>
      <c r="O30" s="84"/>
      <c r="P30" s="84"/>
      <c r="Q30" s="85"/>
      <c r="R30" s="83"/>
      <c r="S30" s="84"/>
      <c r="T30" s="84"/>
      <c r="U30" s="85"/>
      <c r="V30" s="83"/>
      <c r="W30" s="84"/>
      <c r="X30" s="84"/>
      <c r="Y30" s="85"/>
      <c r="Z30" s="83">
        <f>J30+N30+R30+V30</f>
        <v>0</v>
      </c>
      <c r="AA30" s="84">
        <f>K30+O30+S30</f>
        <v>0</v>
      </c>
      <c r="AB30" s="84">
        <f>L30+P30+T30</f>
        <v>0</v>
      </c>
      <c r="AC30" s="85">
        <f>M30+Q30+U30</f>
        <v>0</v>
      </c>
      <c r="AD30" s="82"/>
    </row>
    <row r="31" spans="1:30" s="1" customFormat="1" ht="9.9499999999999993" customHeight="1" thickBot="1" x14ac:dyDescent="0.25">
      <c r="A31" s="86"/>
      <c r="B31" s="87"/>
      <c r="C31" s="87"/>
      <c r="D31" s="87"/>
      <c r="E31" s="87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7"/>
    </row>
    <row r="32" spans="1:30" s="4" customFormat="1" ht="39.950000000000003" customHeight="1" thickBot="1" x14ac:dyDescent="0.25">
      <c r="A32" s="79" t="s">
        <v>117</v>
      </c>
      <c r="B32" s="80"/>
      <c r="C32" s="80"/>
      <c r="D32" s="81"/>
      <c r="E32" s="82"/>
      <c r="F32" s="83"/>
      <c r="G32" s="84"/>
      <c r="H32" s="84"/>
      <c r="I32" s="85"/>
      <c r="J32" s="83"/>
      <c r="K32" s="84"/>
      <c r="L32" s="84"/>
      <c r="M32" s="85"/>
      <c r="N32" s="83"/>
      <c r="O32" s="84"/>
      <c r="P32" s="84"/>
      <c r="Q32" s="85"/>
      <c r="R32" s="83"/>
      <c r="S32" s="84"/>
      <c r="T32" s="84"/>
      <c r="U32" s="85"/>
      <c r="V32" s="83"/>
      <c r="W32" s="84"/>
      <c r="X32" s="84"/>
      <c r="Y32" s="85"/>
      <c r="Z32" s="83">
        <f>J32+N32+R32+V32</f>
        <v>0</v>
      </c>
      <c r="AA32" s="84">
        <f>K32+O32+S32</f>
        <v>0</v>
      </c>
      <c r="AB32" s="84">
        <f>L32+P32+T32</f>
        <v>0</v>
      </c>
      <c r="AC32" s="85">
        <f>M32+Q32+U32</f>
        <v>0</v>
      </c>
      <c r="AD32" s="82"/>
    </row>
    <row r="33" spans="1:30" ht="9.9499999999999993" customHeight="1" thickBot="1" x14ac:dyDescent="0.25"/>
    <row r="34" spans="1:30" s="4" customFormat="1" ht="39.950000000000003" customHeight="1" thickBot="1" x14ac:dyDescent="0.25">
      <c r="A34" s="79" t="s">
        <v>118</v>
      </c>
      <c r="B34" s="80"/>
      <c r="C34" s="80"/>
      <c r="D34" s="81"/>
      <c r="E34" s="82"/>
      <c r="F34" s="83"/>
      <c r="G34" s="84"/>
      <c r="H34" s="84"/>
      <c r="I34" s="85"/>
      <c r="J34" s="83"/>
      <c r="K34" s="84"/>
      <c r="L34" s="84"/>
      <c r="M34" s="85"/>
      <c r="N34" s="83"/>
      <c r="O34" s="84"/>
      <c r="P34" s="84"/>
      <c r="Q34" s="85"/>
      <c r="R34" s="83"/>
      <c r="S34" s="84"/>
      <c r="T34" s="84"/>
      <c r="U34" s="85"/>
      <c r="V34" s="83"/>
      <c r="W34" s="84"/>
      <c r="X34" s="84"/>
      <c r="Y34" s="85"/>
      <c r="Z34" s="83">
        <f>J34+N34+R34+V34</f>
        <v>0</v>
      </c>
      <c r="AA34" s="84">
        <f>K34+O34+S34</f>
        <v>0</v>
      </c>
      <c r="AB34" s="84">
        <f>L34+P34+T34</f>
        <v>0</v>
      </c>
      <c r="AC34" s="85">
        <f>M34+Q34+U34</f>
        <v>0</v>
      </c>
      <c r="AD34" s="82"/>
    </row>
    <row r="35" spans="1:30" ht="13.5" thickBot="1" x14ac:dyDescent="0.25"/>
    <row r="36" spans="1:30" ht="41.25" customHeight="1" thickBot="1" x14ac:dyDescent="0.25">
      <c r="A36" s="89" t="s">
        <v>132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1"/>
    </row>
    <row r="37" spans="1:30" ht="9.9499999999999993" customHeight="1" thickBot="1" x14ac:dyDescent="0.25"/>
    <row r="38" spans="1:30" ht="45" customHeight="1" x14ac:dyDescent="0.2">
      <c r="F38" s="157" t="s">
        <v>90</v>
      </c>
      <c r="G38" s="158"/>
      <c r="H38" s="158"/>
      <c r="I38" s="158"/>
      <c r="J38" s="158" t="s">
        <v>64</v>
      </c>
      <c r="K38" s="158"/>
      <c r="L38" s="158"/>
      <c r="M38" s="158"/>
      <c r="N38" s="158" t="s">
        <v>63</v>
      </c>
      <c r="O38" s="158"/>
      <c r="P38" s="158"/>
      <c r="Q38" s="158"/>
      <c r="R38" s="158" t="s">
        <v>62</v>
      </c>
      <c r="S38" s="158"/>
      <c r="T38" s="158"/>
      <c r="U38" s="158"/>
      <c r="V38" s="158" t="s">
        <v>61</v>
      </c>
      <c r="W38" s="158"/>
      <c r="X38" s="158"/>
      <c r="Y38" s="158"/>
      <c r="Z38" s="158" t="s">
        <v>56</v>
      </c>
      <c r="AA38" s="158"/>
      <c r="AB38" s="158"/>
      <c r="AC38" s="159"/>
    </row>
    <row r="39" spans="1:30" ht="45" customHeight="1" x14ac:dyDescent="0.2">
      <c r="F39" s="160" t="s">
        <v>0</v>
      </c>
      <c r="G39" s="161" t="s">
        <v>65</v>
      </c>
      <c r="H39" s="225" t="s">
        <v>66</v>
      </c>
      <c r="I39" s="226"/>
      <c r="J39" s="161" t="s">
        <v>0</v>
      </c>
      <c r="K39" s="161" t="s">
        <v>65</v>
      </c>
      <c r="L39" s="225" t="s">
        <v>66</v>
      </c>
      <c r="M39" s="226"/>
      <c r="N39" s="161" t="s">
        <v>0</v>
      </c>
      <c r="O39" s="161" t="s">
        <v>65</v>
      </c>
      <c r="P39" s="225" t="s">
        <v>66</v>
      </c>
      <c r="Q39" s="226"/>
      <c r="R39" s="161" t="s">
        <v>0</v>
      </c>
      <c r="S39" s="161" t="s">
        <v>65</v>
      </c>
      <c r="T39" s="225" t="s">
        <v>66</v>
      </c>
      <c r="U39" s="226"/>
      <c r="V39" s="161" t="s">
        <v>0</v>
      </c>
      <c r="W39" s="161" t="s">
        <v>65</v>
      </c>
      <c r="X39" s="225" t="s">
        <v>66</v>
      </c>
      <c r="Y39" s="226"/>
      <c r="Z39" s="161" t="s">
        <v>0</v>
      </c>
      <c r="AA39" s="161" t="s">
        <v>65</v>
      </c>
      <c r="AB39" s="225" t="s">
        <v>66</v>
      </c>
      <c r="AC39" s="226"/>
    </row>
    <row r="40" spans="1:30" ht="45" customHeight="1" thickBot="1" x14ac:dyDescent="0.25">
      <c r="F40" s="163" t="s">
        <v>1</v>
      </c>
      <c r="G40" s="164" t="s">
        <v>68</v>
      </c>
      <c r="H40" s="227" t="s">
        <v>68</v>
      </c>
      <c r="I40" s="228"/>
      <c r="J40" s="165" t="s">
        <v>1</v>
      </c>
      <c r="K40" s="164" t="s">
        <v>68</v>
      </c>
      <c r="L40" s="227" t="s">
        <v>68</v>
      </c>
      <c r="M40" s="228"/>
      <c r="N40" s="165" t="s">
        <v>1</v>
      </c>
      <c r="O40" s="164" t="s">
        <v>68</v>
      </c>
      <c r="P40" s="227" t="s">
        <v>68</v>
      </c>
      <c r="Q40" s="228"/>
      <c r="R40" s="165" t="s">
        <v>1</v>
      </c>
      <c r="S40" s="164" t="s">
        <v>68</v>
      </c>
      <c r="T40" s="227" t="s">
        <v>68</v>
      </c>
      <c r="U40" s="228"/>
      <c r="V40" s="165" t="s">
        <v>1</v>
      </c>
      <c r="W40" s="164" t="s">
        <v>68</v>
      </c>
      <c r="X40" s="227" t="s">
        <v>68</v>
      </c>
      <c r="Y40" s="228"/>
      <c r="Z40" s="165" t="s">
        <v>1</v>
      </c>
      <c r="AA40" s="164" t="s">
        <v>68</v>
      </c>
      <c r="AB40" s="227" t="s">
        <v>68</v>
      </c>
      <c r="AC40" s="228"/>
    </row>
    <row r="41" spans="1:30" ht="9.9499999999999993" customHeight="1" thickBot="1" x14ac:dyDescent="0.25"/>
    <row r="42" spans="1:30" s="4" customFormat="1" ht="39.950000000000003" customHeight="1" thickBot="1" x14ac:dyDescent="0.25">
      <c r="A42" s="79" t="s">
        <v>118</v>
      </c>
      <c r="B42" s="80"/>
      <c r="C42" s="80"/>
      <c r="D42" s="81"/>
      <c r="E42" s="82"/>
      <c r="F42" s="83"/>
      <c r="G42" s="84"/>
      <c r="H42" s="223"/>
      <c r="I42" s="224"/>
      <c r="J42" s="83"/>
      <c r="K42" s="84"/>
      <c r="L42" s="223"/>
      <c r="M42" s="224"/>
      <c r="N42" s="83"/>
      <c r="O42" s="84"/>
      <c r="P42" s="223"/>
      <c r="Q42" s="224"/>
      <c r="R42" s="83"/>
      <c r="S42" s="84"/>
      <c r="T42" s="223"/>
      <c r="U42" s="224"/>
      <c r="V42" s="83"/>
      <c r="W42" s="84"/>
      <c r="X42" s="223"/>
      <c r="Y42" s="224"/>
      <c r="Z42" s="83">
        <f>J42+N42+R42+V42</f>
        <v>0</v>
      </c>
      <c r="AA42" s="84">
        <f>K42+O42+S42</f>
        <v>0</v>
      </c>
      <c r="AB42" s="223"/>
      <c r="AC42" s="224"/>
      <c r="AD42" s="82"/>
    </row>
    <row r="43" spans="1:30" ht="9.9499999999999993" customHeight="1" thickBot="1" x14ac:dyDescent="0.25"/>
    <row r="44" spans="1:30" ht="41.25" customHeight="1" thickBot="1" x14ac:dyDescent="0.25">
      <c r="A44" s="89" t="s">
        <v>134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1"/>
    </row>
    <row r="45" spans="1:30" ht="9.9499999999999993" customHeight="1" thickBot="1" x14ac:dyDescent="0.25"/>
    <row r="46" spans="1:30" ht="45" customHeight="1" x14ac:dyDescent="0.2">
      <c r="F46" s="157" t="s">
        <v>90</v>
      </c>
      <c r="G46" s="158"/>
      <c r="H46" s="158"/>
      <c r="I46" s="158"/>
      <c r="J46" s="158" t="s">
        <v>64</v>
      </c>
      <c r="K46" s="158"/>
      <c r="L46" s="158"/>
      <c r="M46" s="158"/>
      <c r="N46" s="158" t="s">
        <v>63</v>
      </c>
      <c r="O46" s="158"/>
      <c r="P46" s="158"/>
      <c r="Q46" s="158"/>
      <c r="R46" s="158" t="s">
        <v>62</v>
      </c>
      <c r="S46" s="158"/>
      <c r="T46" s="158"/>
      <c r="U46" s="158"/>
      <c r="V46" s="158" t="s">
        <v>61</v>
      </c>
      <c r="W46" s="158"/>
      <c r="X46" s="158"/>
      <c r="Y46" s="158"/>
      <c r="Z46" s="158" t="s">
        <v>56</v>
      </c>
      <c r="AA46" s="158"/>
      <c r="AB46" s="158"/>
      <c r="AC46" s="159"/>
    </row>
    <row r="47" spans="1:30" ht="45" customHeight="1" x14ac:dyDescent="0.2">
      <c r="F47" s="160" t="s">
        <v>0</v>
      </c>
      <c r="G47" s="161" t="s">
        <v>65</v>
      </c>
      <c r="H47" s="225" t="s">
        <v>66</v>
      </c>
      <c r="I47" s="226"/>
      <c r="J47" s="161" t="s">
        <v>0</v>
      </c>
      <c r="K47" s="161" t="s">
        <v>65</v>
      </c>
      <c r="L47" s="225" t="s">
        <v>66</v>
      </c>
      <c r="M47" s="226"/>
      <c r="N47" s="161" t="s">
        <v>0</v>
      </c>
      <c r="O47" s="161" t="s">
        <v>65</v>
      </c>
      <c r="P47" s="225" t="s">
        <v>66</v>
      </c>
      <c r="Q47" s="226"/>
      <c r="R47" s="161" t="s">
        <v>0</v>
      </c>
      <c r="S47" s="161" t="s">
        <v>65</v>
      </c>
      <c r="T47" s="225" t="s">
        <v>66</v>
      </c>
      <c r="U47" s="226"/>
      <c r="V47" s="161" t="s">
        <v>0</v>
      </c>
      <c r="W47" s="161" t="s">
        <v>65</v>
      </c>
      <c r="X47" s="225" t="s">
        <v>66</v>
      </c>
      <c r="Y47" s="226"/>
      <c r="Z47" s="161" t="s">
        <v>0</v>
      </c>
      <c r="AA47" s="161" t="s">
        <v>65</v>
      </c>
      <c r="AB47" s="225" t="s">
        <v>66</v>
      </c>
      <c r="AC47" s="226"/>
    </row>
    <row r="48" spans="1:30" ht="45" customHeight="1" thickBot="1" x14ac:dyDescent="0.25">
      <c r="F48" s="163" t="s">
        <v>1</v>
      </c>
      <c r="G48" s="164" t="s">
        <v>68</v>
      </c>
      <c r="H48" s="227" t="s">
        <v>68</v>
      </c>
      <c r="I48" s="228"/>
      <c r="J48" s="165" t="s">
        <v>1</v>
      </c>
      <c r="K48" s="164" t="s">
        <v>68</v>
      </c>
      <c r="L48" s="227" t="s">
        <v>68</v>
      </c>
      <c r="M48" s="228"/>
      <c r="N48" s="165" t="s">
        <v>1</v>
      </c>
      <c r="O48" s="164" t="s">
        <v>68</v>
      </c>
      <c r="P48" s="227" t="s">
        <v>68</v>
      </c>
      <c r="Q48" s="228"/>
      <c r="R48" s="165" t="s">
        <v>1</v>
      </c>
      <c r="S48" s="164" t="s">
        <v>68</v>
      </c>
      <c r="T48" s="227" t="s">
        <v>68</v>
      </c>
      <c r="U48" s="228"/>
      <c r="V48" s="165" t="s">
        <v>1</v>
      </c>
      <c r="W48" s="164" t="s">
        <v>68</v>
      </c>
      <c r="X48" s="227" t="s">
        <v>68</v>
      </c>
      <c r="Y48" s="228"/>
      <c r="Z48" s="165" t="s">
        <v>1</v>
      </c>
      <c r="AA48" s="164" t="s">
        <v>68</v>
      </c>
      <c r="AB48" s="227" t="s">
        <v>68</v>
      </c>
      <c r="AC48" s="228"/>
    </row>
    <row r="49" spans="1:30" ht="9.9499999999999993" customHeight="1" thickBot="1" x14ac:dyDescent="0.25"/>
    <row r="50" spans="1:30" s="4" customFormat="1" ht="39.950000000000003" customHeight="1" thickBot="1" x14ac:dyDescent="0.25">
      <c r="A50" s="79" t="s">
        <v>118</v>
      </c>
      <c r="B50" s="80"/>
      <c r="C50" s="80"/>
      <c r="D50" s="81"/>
      <c r="E50" s="82"/>
      <c r="F50" s="83"/>
      <c r="G50" s="84"/>
      <c r="H50" s="223"/>
      <c r="I50" s="224"/>
      <c r="J50" s="83"/>
      <c r="K50" s="84"/>
      <c r="L50" s="223"/>
      <c r="M50" s="224"/>
      <c r="N50" s="83"/>
      <c r="O50" s="84"/>
      <c r="P50" s="223"/>
      <c r="Q50" s="224"/>
      <c r="R50" s="83"/>
      <c r="S50" s="84"/>
      <c r="T50" s="223"/>
      <c r="U50" s="224"/>
      <c r="V50" s="83"/>
      <c r="W50" s="84"/>
      <c r="X50" s="223"/>
      <c r="Y50" s="224"/>
      <c r="Z50" s="83">
        <f>J50+N50+R50+V50</f>
        <v>0</v>
      </c>
      <c r="AA50" s="84">
        <f>K50+O50+S50</f>
        <v>0</v>
      </c>
      <c r="AB50" s="223"/>
      <c r="AC50" s="224"/>
      <c r="AD50" s="82"/>
    </row>
    <row r="51" spans="1:30" ht="9.9499999999999993" customHeight="1" x14ac:dyDescent="0.2"/>
    <row r="52" spans="1:30" ht="15" x14ac:dyDescent="0.2">
      <c r="A52" s="86" t="s">
        <v>70</v>
      </c>
    </row>
    <row r="53" spans="1:30" ht="15" x14ac:dyDescent="0.2">
      <c r="A53" s="77" t="s">
        <v>59</v>
      </c>
    </row>
    <row r="54" spans="1:30" ht="15" x14ac:dyDescent="0.2">
      <c r="A54" s="78" t="s">
        <v>151</v>
      </c>
    </row>
    <row r="55" spans="1:30" ht="15" x14ac:dyDescent="0.2">
      <c r="A55" s="78" t="s">
        <v>158</v>
      </c>
    </row>
  </sheetData>
  <mergeCells count="38">
    <mergeCell ref="D8:L8"/>
    <mergeCell ref="D10:L10"/>
    <mergeCell ref="H42:I42"/>
    <mergeCell ref="H39:I39"/>
    <mergeCell ref="H40:I40"/>
    <mergeCell ref="L39:M39"/>
    <mergeCell ref="L40:M40"/>
    <mergeCell ref="L42:M42"/>
    <mergeCell ref="P39:Q39"/>
    <mergeCell ref="P40:Q40"/>
    <mergeCell ref="P42:Q42"/>
    <mergeCell ref="T39:U39"/>
    <mergeCell ref="T40:U40"/>
    <mergeCell ref="T42:U42"/>
    <mergeCell ref="X39:Y39"/>
    <mergeCell ref="X40:Y40"/>
    <mergeCell ref="X42:Y42"/>
    <mergeCell ref="AB39:AC39"/>
    <mergeCell ref="AB40:AC40"/>
    <mergeCell ref="AB42:AC42"/>
    <mergeCell ref="AB47:AC47"/>
    <mergeCell ref="H48:I48"/>
    <mergeCell ref="L48:M48"/>
    <mergeCell ref="P48:Q48"/>
    <mergeCell ref="T48:U48"/>
    <mergeCell ref="X48:Y48"/>
    <mergeCell ref="AB48:AC48"/>
    <mergeCell ref="H47:I47"/>
    <mergeCell ref="L47:M47"/>
    <mergeCell ref="P47:Q47"/>
    <mergeCell ref="T47:U47"/>
    <mergeCell ref="X47:Y47"/>
    <mergeCell ref="AB50:AC50"/>
    <mergeCell ref="H50:I50"/>
    <mergeCell ref="L50:M50"/>
    <mergeCell ref="P50:Q50"/>
    <mergeCell ref="T50:U50"/>
    <mergeCell ref="X50:Y50"/>
  </mergeCells>
  <pageMargins left="0.23622047244094491" right="0.23622047244094491" top="0.74803149606299213" bottom="0.74803149606299213" header="0.31496062992125984" footer="0.31496062992125984"/>
  <pageSetup paperSize="9" scale="33" fitToHeight="0" orientation="landscape" verticalDpi="0" r:id="rId1"/>
  <headerFooter>
    <oddHeader>&amp;C&amp;F - &amp;A</oddHeader>
    <oddFooter>&amp;L&amp;D&amp;RPágina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EC601-1FA0-4582-9640-71F9C257A202}">
  <dimension ref="A7:L107"/>
  <sheetViews>
    <sheetView workbookViewId="0">
      <selection activeCell="F18" sqref="F18"/>
    </sheetView>
  </sheetViews>
  <sheetFormatPr baseColWidth="10" defaultColWidth="9.85546875" defaultRowHeight="14.25" x14ac:dyDescent="0.2"/>
  <cols>
    <col min="1" max="1" width="55.7109375" style="12" customWidth="1"/>
    <col min="2" max="2" width="1.42578125" style="1" customWidth="1"/>
    <col min="3" max="3" width="13.42578125" style="12" customWidth="1"/>
    <col min="4" max="4" width="1.42578125" style="1" customWidth="1"/>
    <col min="5" max="5" width="20.7109375" style="1" customWidth="1"/>
    <col min="6" max="12" width="10.7109375" style="1" customWidth="1"/>
    <col min="13" max="13" width="1.42578125" style="1" customWidth="1"/>
    <col min="14" max="25" width="10.7109375" style="1" customWidth="1"/>
    <col min="26" max="26" width="1.42578125" style="1" customWidth="1"/>
    <col min="27" max="27" width="20.7109375" style="1" customWidth="1"/>
    <col min="28" max="16384" width="9.85546875" style="1"/>
  </cols>
  <sheetData>
    <row r="7" spans="1:12" ht="20.25" x14ac:dyDescent="0.2">
      <c r="A7" s="2" t="s">
        <v>154</v>
      </c>
    </row>
    <row r="8" spans="1:12" x14ac:dyDescent="0.2">
      <c r="A8" s="222" t="s">
        <v>160</v>
      </c>
    </row>
    <row r="9" spans="1:12" ht="15" hidden="1" customHeight="1" x14ac:dyDescent="0.2">
      <c r="B9" s="235">
        <f>'Anexo D.1'!C9</f>
        <v>0</v>
      </c>
      <c r="C9" s="230"/>
      <c r="D9" s="230"/>
    </row>
    <row r="10" spans="1:12" hidden="1" x14ac:dyDescent="0.2">
      <c r="C10" s="151"/>
    </row>
    <row r="11" spans="1:12" ht="15" thickBot="1" x14ac:dyDescent="0.25"/>
    <row r="12" spans="1:12" s="4" customFormat="1" ht="24.95" customHeight="1" thickBot="1" x14ac:dyDescent="0.25">
      <c r="A12" s="37" t="s">
        <v>2</v>
      </c>
      <c r="B12" s="38"/>
      <c r="C12" s="229">
        <f>'Anexo D.1'!$D$8</f>
        <v>0</v>
      </c>
      <c r="D12" s="230"/>
      <c r="E12" s="231"/>
      <c r="F12" s="1"/>
      <c r="G12" s="1"/>
      <c r="H12" s="1"/>
      <c r="I12" s="1"/>
      <c r="J12" s="1"/>
      <c r="K12" s="1"/>
      <c r="L12" s="1"/>
    </row>
    <row r="13" spans="1:12" ht="6" customHeight="1" thickBot="1" x14ac:dyDescent="0.3">
      <c r="C13" s="39"/>
      <c r="D13" s="32"/>
      <c r="E13" s="39"/>
    </row>
    <row r="14" spans="1:12" s="4" customFormat="1" ht="24.95" customHeight="1" thickBot="1" x14ac:dyDescent="0.25">
      <c r="A14" s="37" t="s">
        <v>15</v>
      </c>
      <c r="B14" s="38"/>
      <c r="C14" s="235">
        <f>'Anexo D.1'!D10</f>
        <v>0</v>
      </c>
      <c r="D14" s="236"/>
      <c r="E14" s="237"/>
      <c r="F14" s="1"/>
      <c r="G14" s="1"/>
      <c r="H14" s="1"/>
      <c r="I14" s="1"/>
      <c r="J14" s="1"/>
      <c r="K14" s="1"/>
      <c r="L14" s="1"/>
    </row>
    <row r="16" spans="1:12" s="4" customFormat="1" ht="47.25" customHeight="1" thickBot="1" x14ac:dyDescent="0.25">
      <c r="A16" s="198" t="s">
        <v>144</v>
      </c>
      <c r="B16" s="13"/>
      <c r="C16" s="13"/>
      <c r="D16" s="1"/>
    </row>
    <row r="17" spans="1:5" s="15" customFormat="1" ht="36" customHeight="1" thickBot="1" x14ac:dyDescent="0.25">
      <c r="A17" s="36" t="s">
        <v>17</v>
      </c>
      <c r="B17" s="14"/>
      <c r="C17" s="36" t="s">
        <v>18</v>
      </c>
      <c r="D17" s="1"/>
      <c r="E17" s="154" t="s">
        <v>118</v>
      </c>
    </row>
    <row r="18" spans="1:5" ht="11.25" customHeight="1" thickBot="1" x14ac:dyDescent="0.25">
      <c r="A18" s="16"/>
      <c r="B18" s="3"/>
      <c r="C18" s="16"/>
    </row>
    <row r="19" spans="1:5" s="15" customFormat="1" ht="15" customHeight="1" x14ac:dyDescent="0.2">
      <c r="A19" s="200" t="s">
        <v>41</v>
      </c>
      <c r="B19" s="17"/>
      <c r="C19" s="204"/>
      <c r="D19" s="1"/>
      <c r="E19" s="209">
        <f>SUM(E20:E24)</f>
        <v>0</v>
      </c>
    </row>
    <row r="20" spans="1:5" s="15" customFormat="1" ht="15" customHeight="1" x14ac:dyDescent="0.2">
      <c r="A20" s="201" t="s">
        <v>145</v>
      </c>
      <c r="B20" s="17"/>
      <c r="C20" s="205" t="s">
        <v>38</v>
      </c>
      <c r="D20" s="1"/>
      <c r="E20" s="210"/>
    </row>
    <row r="21" spans="1:5" s="15" customFormat="1" x14ac:dyDescent="0.2">
      <c r="A21" s="201" t="s">
        <v>75</v>
      </c>
      <c r="B21" s="17"/>
      <c r="C21" s="206" t="s">
        <v>38</v>
      </c>
      <c r="D21" s="1"/>
      <c r="E21" s="211"/>
    </row>
    <row r="22" spans="1:5" s="15" customFormat="1" x14ac:dyDescent="0.2">
      <c r="A22" s="201" t="s">
        <v>95</v>
      </c>
      <c r="B22" s="17"/>
      <c r="C22" s="206" t="s">
        <v>38</v>
      </c>
      <c r="D22" s="1"/>
      <c r="E22" s="211"/>
    </row>
    <row r="23" spans="1:5" s="15" customFormat="1" x14ac:dyDescent="0.2">
      <c r="A23" s="201" t="s">
        <v>80</v>
      </c>
      <c r="B23" s="17"/>
      <c r="C23" s="206" t="s">
        <v>38</v>
      </c>
      <c r="D23" s="1"/>
      <c r="E23" s="211"/>
    </row>
    <row r="24" spans="1:5" s="15" customFormat="1" x14ac:dyDescent="0.2">
      <c r="A24" s="201" t="s">
        <v>74</v>
      </c>
      <c r="B24" s="17"/>
      <c r="C24" s="206" t="s">
        <v>38</v>
      </c>
      <c r="D24" s="1"/>
      <c r="E24" s="211"/>
    </row>
    <row r="25" spans="1:5" s="15" customFormat="1" ht="15" customHeight="1" x14ac:dyDescent="0.2">
      <c r="A25" s="202" t="s">
        <v>148</v>
      </c>
      <c r="B25" s="17"/>
      <c r="C25" s="207"/>
      <c r="D25" s="1"/>
      <c r="E25" s="212">
        <f>SUM(E26:E30)</f>
        <v>0</v>
      </c>
    </row>
    <row r="26" spans="1:5" s="15" customFormat="1" ht="15" customHeight="1" x14ac:dyDescent="0.2">
      <c r="A26" s="201" t="s">
        <v>145</v>
      </c>
      <c r="B26" s="17"/>
      <c r="C26" s="205" t="s">
        <v>1</v>
      </c>
      <c r="D26" s="1"/>
      <c r="E26" s="210"/>
    </row>
    <row r="27" spans="1:5" s="15" customFormat="1" x14ac:dyDescent="0.2">
      <c r="A27" s="201" t="s">
        <v>75</v>
      </c>
      <c r="B27" s="17"/>
      <c r="C27" s="205" t="s">
        <v>1</v>
      </c>
      <c r="D27" s="1"/>
      <c r="E27" s="211"/>
    </row>
    <row r="28" spans="1:5" s="15" customFormat="1" x14ac:dyDescent="0.2">
      <c r="A28" s="201" t="s">
        <v>95</v>
      </c>
      <c r="B28" s="17"/>
      <c r="C28" s="205" t="s">
        <v>1</v>
      </c>
      <c r="D28" s="1"/>
      <c r="E28" s="211"/>
    </row>
    <row r="29" spans="1:5" s="15" customFormat="1" x14ac:dyDescent="0.2">
      <c r="A29" s="201" t="s">
        <v>80</v>
      </c>
      <c r="B29" s="17"/>
      <c r="C29" s="205" t="s">
        <v>1</v>
      </c>
      <c r="D29" s="1"/>
      <c r="E29" s="211"/>
    </row>
    <row r="30" spans="1:5" s="15" customFormat="1" ht="15" customHeight="1" x14ac:dyDescent="0.2">
      <c r="A30" s="201" t="s">
        <v>74</v>
      </c>
      <c r="B30" s="17"/>
      <c r="C30" s="205" t="s">
        <v>1</v>
      </c>
      <c r="D30" s="1"/>
      <c r="E30" s="211"/>
    </row>
    <row r="31" spans="1:5" s="15" customFormat="1" x14ac:dyDescent="0.2">
      <c r="A31" s="202" t="s">
        <v>19</v>
      </c>
      <c r="B31" s="17"/>
      <c r="C31" s="205" t="s">
        <v>29</v>
      </c>
      <c r="D31" s="1"/>
      <c r="E31" s="213"/>
    </row>
    <row r="32" spans="1:5" s="15" customFormat="1" ht="15" customHeight="1" x14ac:dyDescent="0.2">
      <c r="A32" s="202" t="s">
        <v>146</v>
      </c>
      <c r="B32" s="17"/>
      <c r="C32" s="206" t="s">
        <v>29</v>
      </c>
      <c r="D32" s="1"/>
      <c r="E32" s="213"/>
    </row>
    <row r="33" spans="1:5" s="15" customFormat="1" ht="15" customHeight="1" thickBot="1" x14ac:dyDescent="0.25">
      <c r="A33" s="203" t="s">
        <v>147</v>
      </c>
      <c r="B33" s="17"/>
      <c r="C33" s="208" t="s">
        <v>25</v>
      </c>
      <c r="D33" s="1"/>
      <c r="E33" s="214"/>
    </row>
    <row r="34" spans="1:5" ht="13.5" customHeight="1" x14ac:dyDescent="0.2">
      <c r="A34" s="16"/>
      <c r="B34" s="3"/>
      <c r="C34" s="16"/>
    </row>
    <row r="35" spans="1:5" s="4" customFormat="1" ht="34.5" customHeight="1" thickBot="1" x14ac:dyDescent="0.25">
      <c r="A35" s="198" t="s">
        <v>139</v>
      </c>
      <c r="B35" s="13"/>
      <c r="C35" s="13"/>
      <c r="D35" s="1"/>
    </row>
    <row r="36" spans="1:5" s="15" customFormat="1" ht="36" customHeight="1" thickBot="1" x14ac:dyDescent="0.25">
      <c r="A36" s="36" t="s">
        <v>17</v>
      </c>
      <c r="B36" s="14"/>
      <c r="C36" s="36" t="s">
        <v>18</v>
      </c>
      <c r="D36" s="1"/>
      <c r="E36" s="154" t="s">
        <v>118</v>
      </c>
    </row>
    <row r="37" spans="1:5" ht="15" thickBot="1" x14ac:dyDescent="0.25">
      <c r="A37" s="16"/>
      <c r="B37" s="3"/>
      <c r="C37" s="16"/>
    </row>
    <row r="38" spans="1:5" s="15" customFormat="1" ht="15" customHeight="1" x14ac:dyDescent="0.2">
      <c r="A38" s="200" t="s">
        <v>41</v>
      </c>
      <c r="B38" s="17"/>
      <c r="C38" s="204"/>
      <c r="D38" s="1"/>
      <c r="E38" s="209">
        <f>SUM(E39:E43)</f>
        <v>0</v>
      </c>
    </row>
    <row r="39" spans="1:5" s="15" customFormat="1" ht="15" customHeight="1" x14ac:dyDescent="0.2">
      <c r="A39" s="201" t="s">
        <v>145</v>
      </c>
      <c r="B39" s="17"/>
      <c r="C39" s="205" t="s">
        <v>38</v>
      </c>
      <c r="D39" s="1"/>
      <c r="E39" s="210"/>
    </row>
    <row r="40" spans="1:5" s="15" customFormat="1" x14ac:dyDescent="0.2">
      <c r="A40" s="201" t="s">
        <v>75</v>
      </c>
      <c r="B40" s="17"/>
      <c r="C40" s="206" t="s">
        <v>38</v>
      </c>
      <c r="D40" s="1"/>
      <c r="E40" s="211"/>
    </row>
    <row r="41" spans="1:5" s="15" customFormat="1" x14ac:dyDescent="0.2">
      <c r="A41" s="201" t="s">
        <v>95</v>
      </c>
      <c r="B41" s="17"/>
      <c r="C41" s="206" t="s">
        <v>38</v>
      </c>
      <c r="D41" s="1"/>
      <c r="E41" s="211"/>
    </row>
    <row r="42" spans="1:5" s="15" customFormat="1" x14ac:dyDescent="0.2">
      <c r="A42" s="201" t="s">
        <v>80</v>
      </c>
      <c r="B42" s="17"/>
      <c r="C42" s="206" t="s">
        <v>38</v>
      </c>
      <c r="D42" s="1"/>
      <c r="E42" s="211"/>
    </row>
    <row r="43" spans="1:5" s="15" customFormat="1" x14ac:dyDescent="0.2">
      <c r="A43" s="201" t="s">
        <v>74</v>
      </c>
      <c r="B43" s="17"/>
      <c r="C43" s="206" t="s">
        <v>38</v>
      </c>
      <c r="D43" s="1"/>
      <c r="E43" s="211"/>
    </row>
    <row r="44" spans="1:5" s="15" customFormat="1" ht="15" customHeight="1" x14ac:dyDescent="0.2">
      <c r="A44" s="202" t="s">
        <v>148</v>
      </c>
      <c r="B44" s="17"/>
      <c r="C44" s="207"/>
      <c r="D44" s="1"/>
      <c r="E44" s="212">
        <f>SUM(E45:E49)</f>
        <v>0</v>
      </c>
    </row>
    <row r="45" spans="1:5" s="15" customFormat="1" ht="15" customHeight="1" x14ac:dyDescent="0.2">
      <c r="A45" s="201" t="s">
        <v>145</v>
      </c>
      <c r="B45" s="17"/>
      <c r="C45" s="205" t="s">
        <v>1</v>
      </c>
      <c r="D45" s="1"/>
      <c r="E45" s="210"/>
    </row>
    <row r="46" spans="1:5" s="15" customFormat="1" x14ac:dyDescent="0.2">
      <c r="A46" s="201" t="s">
        <v>75</v>
      </c>
      <c r="B46" s="17"/>
      <c r="C46" s="205" t="s">
        <v>1</v>
      </c>
      <c r="D46" s="1"/>
      <c r="E46" s="211"/>
    </row>
    <row r="47" spans="1:5" s="15" customFormat="1" x14ac:dyDescent="0.2">
      <c r="A47" s="201" t="s">
        <v>95</v>
      </c>
      <c r="B47" s="17"/>
      <c r="C47" s="205" t="s">
        <v>1</v>
      </c>
      <c r="D47" s="1"/>
      <c r="E47" s="211"/>
    </row>
    <row r="48" spans="1:5" s="15" customFormat="1" x14ac:dyDescent="0.2">
      <c r="A48" s="201" t="s">
        <v>80</v>
      </c>
      <c r="B48" s="17"/>
      <c r="C48" s="205" t="s">
        <v>1</v>
      </c>
      <c r="D48" s="1"/>
      <c r="E48" s="211"/>
    </row>
    <row r="49" spans="1:5" s="15" customFormat="1" ht="15" customHeight="1" x14ac:dyDescent="0.2">
      <c r="A49" s="201" t="s">
        <v>74</v>
      </c>
      <c r="B49" s="17"/>
      <c r="C49" s="205" t="s">
        <v>1</v>
      </c>
      <c r="D49" s="1"/>
      <c r="E49" s="211"/>
    </row>
    <row r="50" spans="1:5" s="15" customFormat="1" x14ac:dyDescent="0.2">
      <c r="A50" s="202" t="s">
        <v>19</v>
      </c>
      <c r="B50" s="17"/>
      <c r="C50" s="205" t="s">
        <v>29</v>
      </c>
      <c r="D50" s="1"/>
      <c r="E50" s="213"/>
    </row>
    <row r="51" spans="1:5" s="15" customFormat="1" ht="15" customHeight="1" x14ac:dyDescent="0.2">
      <c r="A51" s="202" t="s">
        <v>146</v>
      </c>
      <c r="B51" s="17"/>
      <c r="C51" s="206" t="s">
        <v>29</v>
      </c>
      <c r="D51" s="1"/>
      <c r="E51" s="213"/>
    </row>
    <row r="52" spans="1:5" s="15" customFormat="1" ht="15" customHeight="1" thickBot="1" x14ac:dyDescent="0.25">
      <c r="A52" s="203" t="s">
        <v>147</v>
      </c>
      <c r="B52" s="17"/>
      <c r="C52" s="208" t="s">
        <v>25</v>
      </c>
      <c r="D52" s="1"/>
      <c r="E52" s="214"/>
    </row>
    <row r="53" spans="1:5" ht="13.5" customHeight="1" x14ac:dyDescent="0.2">
      <c r="A53" s="16"/>
      <c r="B53" s="3"/>
      <c r="C53" s="16"/>
    </row>
    <row r="54" spans="1:5" s="4" customFormat="1" ht="24.95" customHeight="1" thickBot="1" x14ac:dyDescent="0.25">
      <c r="A54" s="198" t="s">
        <v>140</v>
      </c>
      <c r="B54" s="13"/>
      <c r="C54" s="13"/>
      <c r="D54" s="1"/>
    </row>
    <row r="55" spans="1:5" s="15" customFormat="1" ht="36" customHeight="1" thickBot="1" x14ac:dyDescent="0.25">
      <c r="A55" s="36" t="s">
        <v>17</v>
      </c>
      <c r="B55" s="14"/>
      <c r="C55" s="36" t="s">
        <v>18</v>
      </c>
      <c r="D55" s="1"/>
      <c r="E55" s="154" t="s">
        <v>118</v>
      </c>
    </row>
    <row r="56" spans="1:5" ht="15" thickBot="1" x14ac:dyDescent="0.25">
      <c r="A56" s="16"/>
      <c r="B56" s="3"/>
      <c r="C56" s="16"/>
    </row>
    <row r="57" spans="1:5" s="15" customFormat="1" x14ac:dyDescent="0.2">
      <c r="A57" s="200" t="s">
        <v>19</v>
      </c>
      <c r="B57" s="17"/>
      <c r="C57" s="215" t="s">
        <v>29</v>
      </c>
      <c r="D57" s="1"/>
      <c r="E57" s="216"/>
    </row>
    <row r="58" spans="1:5" s="15" customFormat="1" ht="15" customHeight="1" x14ac:dyDescent="0.2">
      <c r="A58" s="202" t="s">
        <v>146</v>
      </c>
      <c r="B58" s="17"/>
      <c r="C58" s="206" t="s">
        <v>29</v>
      </c>
      <c r="D58" s="1"/>
      <c r="E58" s="213"/>
    </row>
    <row r="59" spans="1:5" s="15" customFormat="1" ht="15" customHeight="1" thickBot="1" x14ac:dyDescent="0.25">
      <c r="A59" s="203" t="s">
        <v>149</v>
      </c>
      <c r="B59" s="17"/>
      <c r="C59" s="208" t="s">
        <v>1</v>
      </c>
      <c r="D59" s="1"/>
      <c r="E59" s="217"/>
    </row>
    <row r="60" spans="1:5" x14ac:dyDescent="0.2">
      <c r="A60" s="16"/>
      <c r="B60" s="3"/>
      <c r="C60" s="16"/>
    </row>
    <row r="62" spans="1:5" s="4" customFormat="1" ht="30.75" customHeight="1" thickBot="1" x14ac:dyDescent="0.25">
      <c r="A62" s="198" t="s">
        <v>141</v>
      </c>
      <c r="B62" s="13"/>
      <c r="C62" s="13"/>
      <c r="D62" s="1"/>
    </row>
    <row r="63" spans="1:5" s="15" customFormat="1" ht="36" customHeight="1" thickBot="1" x14ac:dyDescent="0.25">
      <c r="A63" s="36" t="s">
        <v>17</v>
      </c>
      <c r="B63" s="14"/>
      <c r="C63" s="36" t="s">
        <v>18</v>
      </c>
      <c r="D63" s="1"/>
      <c r="E63" s="154" t="s">
        <v>118</v>
      </c>
    </row>
    <row r="64" spans="1:5" ht="14.25" customHeight="1" thickBot="1" x14ac:dyDescent="0.25">
      <c r="A64" s="16"/>
      <c r="B64" s="3"/>
      <c r="C64" s="16"/>
    </row>
    <row r="65" spans="1:5" s="15" customFormat="1" x14ac:dyDescent="0.2">
      <c r="A65" s="200" t="s">
        <v>19</v>
      </c>
      <c r="B65" s="17"/>
      <c r="C65" s="215" t="s">
        <v>29</v>
      </c>
      <c r="D65" s="1"/>
      <c r="E65" s="216"/>
    </row>
    <row r="66" spans="1:5" s="15" customFormat="1" ht="15" customHeight="1" x14ac:dyDescent="0.2">
      <c r="A66" s="202" t="s">
        <v>146</v>
      </c>
      <c r="B66" s="17"/>
      <c r="C66" s="206" t="s">
        <v>29</v>
      </c>
      <c r="D66" s="1"/>
      <c r="E66" s="213"/>
    </row>
    <row r="67" spans="1:5" s="15" customFormat="1" ht="15" customHeight="1" thickBot="1" x14ac:dyDescent="0.25">
      <c r="A67" s="203" t="s">
        <v>149</v>
      </c>
      <c r="B67" s="17"/>
      <c r="C67" s="208" t="s">
        <v>1</v>
      </c>
      <c r="D67" s="1"/>
      <c r="E67" s="217"/>
    </row>
    <row r="69" spans="1:5" s="4" customFormat="1" ht="32.25" customHeight="1" thickBot="1" x14ac:dyDescent="0.25">
      <c r="A69" s="198" t="s">
        <v>142</v>
      </c>
      <c r="B69" s="13"/>
      <c r="C69" s="13"/>
      <c r="D69" s="1"/>
    </row>
    <row r="70" spans="1:5" s="15" customFormat="1" ht="36" customHeight="1" thickBot="1" x14ac:dyDescent="0.25">
      <c r="A70" s="36" t="s">
        <v>17</v>
      </c>
      <c r="B70" s="14"/>
      <c r="C70" s="36" t="s">
        <v>18</v>
      </c>
      <c r="D70" s="1"/>
      <c r="E70" s="154" t="s">
        <v>118</v>
      </c>
    </row>
    <row r="71" spans="1:5" ht="14.25" customHeight="1" thickBot="1" x14ac:dyDescent="0.25">
      <c r="A71" s="16"/>
      <c r="B71" s="3"/>
      <c r="C71" s="16"/>
    </row>
    <row r="72" spans="1:5" s="15" customFormat="1" ht="15" customHeight="1" x14ac:dyDescent="0.2">
      <c r="A72" s="200" t="s">
        <v>41</v>
      </c>
      <c r="B72" s="17"/>
      <c r="C72" s="200"/>
      <c r="D72" s="1"/>
      <c r="E72" s="209">
        <f>SUM(E73:E77)</f>
        <v>0</v>
      </c>
    </row>
    <row r="73" spans="1:5" s="15" customFormat="1" ht="15" customHeight="1" x14ac:dyDescent="0.2">
      <c r="A73" s="201" t="s">
        <v>145</v>
      </c>
      <c r="B73" s="17"/>
      <c r="C73" s="201" t="s">
        <v>38</v>
      </c>
      <c r="D73" s="1"/>
      <c r="E73" s="210"/>
    </row>
    <row r="74" spans="1:5" s="15" customFormat="1" x14ac:dyDescent="0.2">
      <c r="A74" s="201" t="s">
        <v>75</v>
      </c>
      <c r="B74" s="17"/>
      <c r="C74" s="201" t="s">
        <v>38</v>
      </c>
      <c r="D74" s="1"/>
      <c r="E74" s="211"/>
    </row>
    <row r="75" spans="1:5" s="15" customFormat="1" x14ac:dyDescent="0.2">
      <c r="A75" s="201" t="s">
        <v>95</v>
      </c>
      <c r="B75" s="17"/>
      <c r="C75" s="201" t="s">
        <v>38</v>
      </c>
      <c r="D75" s="1"/>
      <c r="E75" s="211"/>
    </row>
    <row r="76" spans="1:5" s="15" customFormat="1" x14ac:dyDescent="0.2">
      <c r="A76" s="201" t="s">
        <v>80</v>
      </c>
      <c r="B76" s="17"/>
      <c r="C76" s="201" t="s">
        <v>38</v>
      </c>
      <c r="D76" s="1"/>
      <c r="E76" s="211"/>
    </row>
    <row r="77" spans="1:5" s="15" customFormat="1" x14ac:dyDescent="0.2">
      <c r="A77" s="201" t="s">
        <v>74</v>
      </c>
      <c r="B77" s="17"/>
      <c r="C77" s="201" t="s">
        <v>38</v>
      </c>
      <c r="D77" s="1"/>
      <c r="E77" s="211"/>
    </row>
    <row r="78" spans="1:5" s="15" customFormat="1" ht="15" customHeight="1" x14ac:dyDescent="0.2">
      <c r="A78" s="202" t="s">
        <v>150</v>
      </c>
      <c r="B78" s="17"/>
      <c r="C78" s="202"/>
      <c r="D78" s="1"/>
      <c r="E78" s="212">
        <f>SUM(E79:E83)</f>
        <v>0</v>
      </c>
    </row>
    <row r="79" spans="1:5" s="15" customFormat="1" ht="15" customHeight="1" x14ac:dyDescent="0.2">
      <c r="A79" s="201" t="s">
        <v>145</v>
      </c>
      <c r="B79" s="17"/>
      <c r="C79" s="201" t="s">
        <v>1</v>
      </c>
      <c r="D79" s="1"/>
      <c r="E79" s="210"/>
    </row>
    <row r="80" spans="1:5" s="15" customFormat="1" x14ac:dyDescent="0.2">
      <c r="A80" s="201" t="s">
        <v>75</v>
      </c>
      <c r="B80" s="17"/>
      <c r="C80" s="201" t="s">
        <v>1</v>
      </c>
      <c r="D80" s="1"/>
      <c r="E80" s="211"/>
    </row>
    <row r="81" spans="1:5" s="15" customFormat="1" x14ac:dyDescent="0.2">
      <c r="A81" s="201" t="s">
        <v>95</v>
      </c>
      <c r="B81" s="17"/>
      <c r="C81" s="201" t="s">
        <v>1</v>
      </c>
      <c r="D81" s="1"/>
      <c r="E81" s="211"/>
    </row>
    <row r="82" spans="1:5" s="15" customFormat="1" x14ac:dyDescent="0.2">
      <c r="A82" s="201" t="s">
        <v>80</v>
      </c>
      <c r="B82" s="17"/>
      <c r="C82" s="201" t="s">
        <v>1</v>
      </c>
      <c r="D82" s="1"/>
      <c r="E82" s="211"/>
    </row>
    <row r="83" spans="1:5" s="15" customFormat="1" x14ac:dyDescent="0.2">
      <c r="A83" s="201" t="s">
        <v>74</v>
      </c>
      <c r="B83" s="17"/>
      <c r="C83" s="201" t="s">
        <v>1</v>
      </c>
      <c r="D83" s="1"/>
      <c r="E83" s="211"/>
    </row>
    <row r="84" spans="1:5" s="15" customFormat="1" ht="15" customHeight="1" x14ac:dyDescent="0.2">
      <c r="A84" s="202" t="s">
        <v>19</v>
      </c>
      <c r="B84" s="17"/>
      <c r="C84" s="201" t="s">
        <v>29</v>
      </c>
      <c r="D84" s="1"/>
      <c r="E84" s="211"/>
    </row>
    <row r="85" spans="1:5" s="15" customFormat="1" ht="15" customHeight="1" x14ac:dyDescent="0.2">
      <c r="A85" s="202" t="s">
        <v>143</v>
      </c>
      <c r="B85" s="17"/>
      <c r="C85" s="202"/>
      <c r="D85" s="1"/>
      <c r="E85" s="212">
        <f>SUM(E86:E95)</f>
        <v>0</v>
      </c>
    </row>
    <row r="86" spans="1:5" s="15" customFormat="1" ht="15" customHeight="1" x14ac:dyDescent="0.2">
      <c r="A86" s="201" t="s">
        <v>130</v>
      </c>
      <c r="B86" s="17"/>
      <c r="C86" s="201" t="s">
        <v>38</v>
      </c>
      <c r="D86" s="1"/>
      <c r="E86" s="210"/>
    </row>
    <row r="87" spans="1:5" s="15" customFormat="1" ht="15" customHeight="1" x14ac:dyDescent="0.2">
      <c r="A87" s="201" t="s">
        <v>129</v>
      </c>
      <c r="B87" s="17"/>
      <c r="C87" s="201" t="s">
        <v>38</v>
      </c>
      <c r="D87" s="1"/>
      <c r="E87" s="210"/>
    </row>
    <row r="88" spans="1:5" s="15" customFormat="1" ht="15" customHeight="1" x14ac:dyDescent="0.2">
      <c r="A88" s="218" t="s">
        <v>79</v>
      </c>
      <c r="B88" s="17"/>
      <c r="C88" s="218" t="s">
        <v>38</v>
      </c>
      <c r="D88" s="1"/>
      <c r="E88" s="210"/>
    </row>
    <row r="89" spans="1:5" s="15" customFormat="1" ht="15" customHeight="1" x14ac:dyDescent="0.2">
      <c r="A89" s="218" t="s">
        <v>78</v>
      </c>
      <c r="B89" s="17"/>
      <c r="C89" s="218" t="s">
        <v>38</v>
      </c>
      <c r="D89" s="1"/>
      <c r="E89" s="210"/>
    </row>
    <row r="90" spans="1:5" s="15" customFormat="1" x14ac:dyDescent="0.2">
      <c r="A90" s="218" t="s">
        <v>77</v>
      </c>
      <c r="B90" s="17"/>
      <c r="C90" s="218" t="s">
        <v>38</v>
      </c>
      <c r="D90" s="1"/>
      <c r="E90" s="210"/>
    </row>
    <row r="91" spans="1:5" s="15" customFormat="1" ht="15" customHeight="1" x14ac:dyDescent="0.2">
      <c r="A91" s="218" t="s">
        <v>76</v>
      </c>
      <c r="B91" s="17"/>
      <c r="C91" s="218" t="s">
        <v>38</v>
      </c>
      <c r="D91" s="1"/>
      <c r="E91" s="210"/>
    </row>
    <row r="92" spans="1:5" s="15" customFormat="1" ht="15" customHeight="1" x14ac:dyDescent="0.2">
      <c r="A92" s="218" t="s">
        <v>81</v>
      </c>
      <c r="B92" s="17"/>
      <c r="C92" s="218" t="s">
        <v>38</v>
      </c>
      <c r="D92" s="1"/>
      <c r="E92" s="211"/>
    </row>
    <row r="93" spans="1:5" s="15" customFormat="1" ht="15" customHeight="1" x14ac:dyDescent="0.2">
      <c r="A93" s="218" t="s">
        <v>95</v>
      </c>
      <c r="B93" s="17"/>
      <c r="C93" s="218" t="s">
        <v>38</v>
      </c>
      <c r="D93" s="1"/>
      <c r="E93" s="211"/>
    </row>
    <row r="94" spans="1:5" s="15" customFormat="1" ht="15" customHeight="1" x14ac:dyDescent="0.2">
      <c r="A94" s="218" t="s">
        <v>82</v>
      </c>
      <c r="B94" s="17"/>
      <c r="C94" s="218" t="s">
        <v>38</v>
      </c>
      <c r="D94" s="1"/>
      <c r="E94" s="211"/>
    </row>
    <row r="95" spans="1:5" s="15" customFormat="1" ht="15" customHeight="1" x14ac:dyDescent="0.2">
      <c r="A95" s="218" t="s">
        <v>74</v>
      </c>
      <c r="B95" s="17"/>
      <c r="C95" s="218" t="s">
        <v>38</v>
      </c>
      <c r="D95" s="1"/>
      <c r="E95" s="211"/>
    </row>
    <row r="96" spans="1:5" s="15" customFormat="1" ht="15" customHeight="1" x14ac:dyDescent="0.2">
      <c r="A96" s="202" t="s">
        <v>94</v>
      </c>
      <c r="B96" s="17"/>
      <c r="C96" s="202"/>
      <c r="D96" s="1"/>
      <c r="E96" s="212">
        <f>SUM(E97:E106)</f>
        <v>0</v>
      </c>
    </row>
    <row r="97" spans="1:5" s="15" customFormat="1" ht="15" customHeight="1" x14ac:dyDescent="0.2">
      <c r="A97" s="201" t="s">
        <v>130</v>
      </c>
      <c r="B97" s="17"/>
      <c r="C97" s="201" t="s">
        <v>1</v>
      </c>
      <c r="D97" s="1"/>
      <c r="E97" s="210"/>
    </row>
    <row r="98" spans="1:5" s="15" customFormat="1" ht="15" customHeight="1" x14ac:dyDescent="0.2">
      <c r="A98" s="201" t="s">
        <v>129</v>
      </c>
      <c r="B98" s="17"/>
      <c r="C98" s="201" t="s">
        <v>1</v>
      </c>
      <c r="D98" s="1"/>
      <c r="E98" s="210"/>
    </row>
    <row r="99" spans="1:5" s="15" customFormat="1" ht="15" customHeight="1" x14ac:dyDescent="0.2">
      <c r="A99" s="218" t="s">
        <v>79</v>
      </c>
      <c r="B99" s="17"/>
      <c r="C99" s="218" t="s">
        <v>1</v>
      </c>
      <c r="D99" s="1"/>
      <c r="E99" s="210"/>
    </row>
    <row r="100" spans="1:5" s="15" customFormat="1" ht="15" customHeight="1" x14ac:dyDescent="0.2">
      <c r="A100" s="218" t="s">
        <v>78</v>
      </c>
      <c r="B100" s="17"/>
      <c r="C100" s="218" t="s">
        <v>1</v>
      </c>
      <c r="D100" s="1"/>
      <c r="E100" s="210"/>
    </row>
    <row r="101" spans="1:5" s="15" customFormat="1" ht="15" customHeight="1" x14ac:dyDescent="0.2">
      <c r="A101" s="218" t="s">
        <v>77</v>
      </c>
      <c r="B101" s="17"/>
      <c r="C101" s="218" t="s">
        <v>1</v>
      </c>
      <c r="D101" s="1"/>
      <c r="E101" s="210"/>
    </row>
    <row r="102" spans="1:5" s="15" customFormat="1" ht="15" customHeight="1" x14ac:dyDescent="0.2">
      <c r="A102" s="218" t="s">
        <v>76</v>
      </c>
      <c r="B102" s="17"/>
      <c r="C102" s="218" t="s">
        <v>1</v>
      </c>
      <c r="D102" s="1"/>
      <c r="E102" s="211"/>
    </row>
    <row r="103" spans="1:5" s="15" customFormat="1" ht="15" customHeight="1" x14ac:dyDescent="0.2">
      <c r="A103" s="218" t="s">
        <v>81</v>
      </c>
      <c r="B103" s="17"/>
      <c r="C103" s="218" t="s">
        <v>1</v>
      </c>
      <c r="D103" s="1"/>
      <c r="E103" s="211"/>
    </row>
    <row r="104" spans="1:5" s="15" customFormat="1" ht="15" customHeight="1" x14ac:dyDescent="0.2">
      <c r="A104" s="218" t="s">
        <v>95</v>
      </c>
      <c r="B104" s="17"/>
      <c r="C104" s="218" t="s">
        <v>1</v>
      </c>
      <c r="D104" s="1"/>
      <c r="E104" s="211"/>
    </row>
    <row r="105" spans="1:5" s="15" customFormat="1" x14ac:dyDescent="0.2">
      <c r="A105" s="218" t="s">
        <v>82</v>
      </c>
      <c r="B105" s="17"/>
      <c r="C105" s="218" t="s">
        <v>1</v>
      </c>
      <c r="D105" s="1"/>
      <c r="E105" s="211"/>
    </row>
    <row r="106" spans="1:5" s="15" customFormat="1" ht="15" customHeight="1" thickBot="1" x14ac:dyDescent="0.25">
      <c r="A106" s="219" t="s">
        <v>74</v>
      </c>
      <c r="B106" s="17"/>
      <c r="C106" s="219" t="s">
        <v>1</v>
      </c>
      <c r="D106" s="1"/>
      <c r="E106" s="221"/>
    </row>
    <row r="107" spans="1:5" s="15" customFormat="1" ht="14.25" customHeight="1" x14ac:dyDescent="0.2">
      <c r="A107" s="140"/>
      <c r="B107" s="17"/>
      <c r="C107" s="220"/>
      <c r="D107" s="1"/>
      <c r="E107" s="199"/>
    </row>
  </sheetData>
  <mergeCells count="3">
    <mergeCell ref="B9:D9"/>
    <mergeCell ref="C12:E12"/>
    <mergeCell ref="C14:E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K19"/>
  <sheetViews>
    <sheetView tabSelected="1" topLeftCell="A7" zoomScaleNormal="100" workbookViewId="0">
      <selection activeCell="A17" sqref="A17"/>
    </sheetView>
  </sheetViews>
  <sheetFormatPr baseColWidth="10" defaultRowHeight="12.75" x14ac:dyDescent="0.2"/>
  <cols>
    <col min="1" max="1" width="30.42578125" customWidth="1"/>
    <col min="2" max="2" width="2.7109375" customWidth="1"/>
    <col min="3" max="3" width="13.7109375" customWidth="1"/>
    <col min="4" max="4" width="14.7109375" customWidth="1"/>
    <col min="5" max="5" width="14.28515625" customWidth="1"/>
    <col min="6" max="6" width="14.140625" customWidth="1"/>
    <col min="7" max="7" width="13.85546875" customWidth="1"/>
    <col min="8" max="8" width="16" customWidth="1"/>
  </cols>
  <sheetData>
    <row r="6" spans="1:11" ht="15.75" x14ac:dyDescent="0.25">
      <c r="A6" s="63" t="s">
        <v>159</v>
      </c>
    </row>
    <row r="7" spans="1:11" ht="13.5" thickBot="1" x14ac:dyDescent="0.25"/>
    <row r="8" spans="1:11" ht="24.95" customHeight="1" thickBot="1" x14ac:dyDescent="0.25">
      <c r="A8" s="37" t="s">
        <v>2</v>
      </c>
      <c r="B8" s="38"/>
      <c r="C8" s="229">
        <f>'Anexo D.1'!$D$8</f>
        <v>0</v>
      </c>
      <c r="D8" s="230"/>
      <c r="E8" s="230"/>
      <c r="F8" s="230"/>
      <c r="G8" s="231"/>
      <c r="I8" s="238"/>
      <c r="J8" s="238"/>
      <c r="K8" s="238"/>
    </row>
    <row r="9" spans="1:11" ht="3" customHeight="1" thickBot="1" x14ac:dyDescent="0.3">
      <c r="A9" s="12"/>
      <c r="B9" s="1"/>
      <c r="C9" s="171"/>
      <c r="D9" s="32"/>
      <c r="E9" s="32"/>
      <c r="F9" s="32"/>
      <c r="G9" s="32"/>
    </row>
    <row r="10" spans="1:11" ht="25.5" customHeight="1" thickBot="1" x14ac:dyDescent="0.25">
      <c r="A10" s="37" t="s">
        <v>15</v>
      </c>
      <c r="B10" s="38"/>
      <c r="C10" s="232">
        <f>'Anexo D.1'!D10</f>
        <v>0</v>
      </c>
      <c r="D10" s="233"/>
      <c r="E10" s="233"/>
      <c r="F10" s="233"/>
      <c r="G10" s="234"/>
    </row>
    <row r="11" spans="1:11" ht="15" x14ac:dyDescent="0.2">
      <c r="A11" s="64"/>
      <c r="B11" s="65"/>
      <c r="C11" s="65"/>
      <c r="D11" s="65"/>
      <c r="E11" s="65"/>
      <c r="F11" s="65"/>
      <c r="G11" s="65"/>
    </row>
    <row r="12" spans="1:11" ht="16.5" thickBot="1" x14ac:dyDescent="0.3">
      <c r="A12" s="63"/>
      <c r="B12" s="65"/>
      <c r="C12" s="65"/>
      <c r="D12" s="65"/>
      <c r="E12" s="65"/>
      <c r="F12" s="65"/>
      <c r="G12" s="65"/>
    </row>
    <row r="13" spans="1:11" ht="35.25" customHeight="1" thickBot="1" x14ac:dyDescent="0.25">
      <c r="A13" s="66"/>
      <c r="B13" s="67"/>
      <c r="C13" s="68" t="s">
        <v>51</v>
      </c>
      <c r="D13" s="69" t="s">
        <v>52</v>
      </c>
      <c r="E13" s="69" t="s">
        <v>53</v>
      </c>
      <c r="F13" s="69" t="s">
        <v>54</v>
      </c>
      <c r="G13" s="70" t="s">
        <v>55</v>
      </c>
      <c r="H13" s="71" t="s">
        <v>56</v>
      </c>
      <c r="I13" s="72"/>
    </row>
    <row r="14" spans="1:11" ht="6.75" customHeight="1" thickBot="1" x14ac:dyDescent="0.25">
      <c r="A14" s="66"/>
      <c r="B14" s="65"/>
      <c r="C14" s="65"/>
    </row>
    <row r="15" spans="1:11" ht="37.5" customHeight="1" thickBot="1" x14ac:dyDescent="0.25">
      <c r="A15" s="75" t="s">
        <v>57</v>
      </c>
      <c r="B15" s="73"/>
      <c r="C15" s="114"/>
      <c r="D15" s="115"/>
      <c r="E15" s="115"/>
      <c r="F15" s="115"/>
      <c r="G15" s="116"/>
      <c r="H15" s="117">
        <f>SUM(C15:G15)</f>
        <v>0</v>
      </c>
      <c r="I15" s="74"/>
    </row>
    <row r="16" spans="1:11" ht="36" customHeight="1" thickBot="1" x14ac:dyDescent="0.25">
      <c r="A16" s="75" t="s">
        <v>58</v>
      </c>
      <c r="C16" s="118"/>
      <c r="D16" s="119"/>
      <c r="E16" s="119"/>
      <c r="F16" s="119"/>
      <c r="G16" s="120"/>
      <c r="H16" s="121">
        <f>SUM(C16:G16)</f>
        <v>0</v>
      </c>
    </row>
    <row r="17" spans="1:8" ht="36" customHeight="1" thickBot="1" x14ac:dyDescent="0.25">
      <c r="A17" s="75" t="s">
        <v>136</v>
      </c>
      <c r="C17" s="118"/>
      <c r="D17" s="119"/>
      <c r="E17" s="119"/>
      <c r="F17" s="119"/>
      <c r="G17" s="120"/>
      <c r="H17" s="121">
        <f t="shared" ref="H17:H19" si="0">SUM(C17:G17)</f>
        <v>0</v>
      </c>
    </row>
    <row r="18" spans="1:8" ht="36" customHeight="1" thickBot="1" x14ac:dyDescent="0.25">
      <c r="A18" s="75" t="s">
        <v>137</v>
      </c>
      <c r="C18" s="118"/>
      <c r="D18" s="119"/>
      <c r="E18" s="119"/>
      <c r="F18" s="119"/>
      <c r="G18" s="120"/>
      <c r="H18" s="121">
        <f t="shared" si="0"/>
        <v>0</v>
      </c>
    </row>
    <row r="19" spans="1:8" ht="36" customHeight="1" thickBot="1" x14ac:dyDescent="0.25">
      <c r="A19" s="75" t="s">
        <v>138</v>
      </c>
      <c r="C19" s="118"/>
      <c r="D19" s="119"/>
      <c r="E19" s="119"/>
      <c r="F19" s="119"/>
      <c r="G19" s="120"/>
      <c r="H19" s="121">
        <f t="shared" si="0"/>
        <v>0</v>
      </c>
    </row>
  </sheetData>
  <mergeCells count="3">
    <mergeCell ref="C8:G8"/>
    <mergeCell ref="C10:G10"/>
    <mergeCell ref="I8:K8"/>
  </mergeCells>
  <pageMargins left="0.70866141732283472" right="0.70866141732283472" top="0.74803149606299213" bottom="0.74803149606299213" header="0.31496062992125984" footer="0.31496062992125984"/>
  <pageSetup paperSize="9" fitToWidth="0" orientation="landscape" verticalDpi="0" r:id="rId1"/>
  <headerFooter>
    <oddHeader>&amp;C&amp;F - &amp;A</oddHeader>
    <oddFooter>&amp;L&amp;D&amp;RPágina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8"/>
  <sheetViews>
    <sheetView zoomScale="70" zoomScaleNormal="70" workbookViewId="0">
      <selection activeCell="A4" sqref="A4"/>
    </sheetView>
  </sheetViews>
  <sheetFormatPr baseColWidth="10" defaultRowHeight="12.75" x14ac:dyDescent="0.2"/>
  <cols>
    <col min="1" max="1" width="85.140625" style="7" customWidth="1"/>
    <col min="2" max="2" width="20" style="7" customWidth="1"/>
    <col min="3" max="3" width="3.42578125" style="7" customWidth="1"/>
    <col min="4" max="6" width="20.5703125" style="7" customWidth="1"/>
    <col min="7" max="7" width="18.140625" style="7" customWidth="1"/>
    <col min="8" max="16384" width="11.42578125" style="7"/>
  </cols>
  <sheetData>
    <row r="1" spans="1:7" ht="18" customHeight="1" x14ac:dyDescent="0.2"/>
    <row r="2" spans="1:7" ht="18" customHeight="1" x14ac:dyDescent="0.2"/>
    <row r="3" spans="1:7" ht="18" customHeight="1" x14ac:dyDescent="0.2"/>
    <row r="4" spans="1:7" s="5" customFormat="1" ht="30" customHeight="1" x14ac:dyDescent="0.2">
      <c r="A4" s="2" t="s">
        <v>155</v>
      </c>
    </row>
    <row r="5" spans="1:7" s="5" customFormat="1" ht="30" hidden="1" customHeight="1" x14ac:dyDescent="0.2">
      <c r="A5" s="2"/>
      <c r="B5" s="6"/>
      <c r="C5" s="6"/>
    </row>
    <row r="6" spans="1:7" s="5" customFormat="1" ht="21" customHeight="1" thickBot="1" x14ac:dyDescent="0.25">
      <c r="A6" s="2"/>
      <c r="B6" s="6"/>
      <c r="C6" s="6"/>
    </row>
    <row r="7" spans="1:7" ht="33" customHeight="1" thickBot="1" x14ac:dyDescent="0.25">
      <c r="A7" s="31" t="s">
        <v>5</v>
      </c>
      <c r="B7" s="232">
        <f>'Anexo D.1'!$D$8</f>
        <v>0</v>
      </c>
      <c r="C7" s="233"/>
      <c r="D7" s="233"/>
      <c r="E7" s="233"/>
      <c r="F7" s="234"/>
    </row>
    <row r="8" spans="1:7" ht="18" customHeight="1" thickBot="1" x14ac:dyDescent="0.3">
      <c r="B8" s="172"/>
      <c r="C8" s="173"/>
      <c r="D8" s="173"/>
      <c r="E8" s="173"/>
      <c r="F8" s="173"/>
    </row>
    <row r="9" spans="1:7" ht="35.25" customHeight="1" thickBot="1" x14ac:dyDescent="0.25">
      <c r="A9" s="31" t="s">
        <v>6</v>
      </c>
      <c r="B9" s="232">
        <f>'Anexo D.1'!C9</f>
        <v>0</v>
      </c>
      <c r="C9" s="233"/>
      <c r="D9" s="233"/>
      <c r="E9" s="233"/>
      <c r="F9" s="234"/>
    </row>
    <row r="10" spans="1:7" ht="13.5" thickBot="1" x14ac:dyDescent="0.25">
      <c r="C10" s="152"/>
    </row>
    <row r="11" spans="1:7" ht="39" customHeight="1" x14ac:dyDescent="0.2">
      <c r="D11" s="55" t="s">
        <v>119</v>
      </c>
      <c r="E11" s="56"/>
      <c r="F11" s="57"/>
    </row>
    <row r="12" spans="1:7" ht="60.75" customHeight="1" thickBot="1" x14ac:dyDescent="0.25">
      <c r="D12" s="33" t="s">
        <v>46</v>
      </c>
      <c r="E12" s="34" t="s">
        <v>47</v>
      </c>
      <c r="F12" s="35" t="s">
        <v>48</v>
      </c>
    </row>
    <row r="13" spans="1:7" s="8" customFormat="1" ht="24.75" customHeight="1" x14ac:dyDescent="0.2">
      <c r="A13" s="76" t="s">
        <v>3</v>
      </c>
      <c r="B13" s="49"/>
      <c r="C13" s="7"/>
      <c r="D13" s="45"/>
      <c r="E13" s="47"/>
      <c r="F13" s="40">
        <f>D13+E13</f>
        <v>0</v>
      </c>
      <c r="G13" s="59"/>
    </row>
    <row r="14" spans="1:7" s="8" customFormat="1" ht="24" customHeight="1" x14ac:dyDescent="0.2">
      <c r="A14" s="41" t="s">
        <v>4</v>
      </c>
      <c r="B14" s="50"/>
      <c r="C14" s="7"/>
      <c r="D14" s="46"/>
      <c r="E14" s="48"/>
      <c r="F14" s="42">
        <f t="shared" ref="F14:F25" si="0">D14+E14</f>
        <v>0</v>
      </c>
      <c r="G14" s="59"/>
    </row>
    <row r="15" spans="1:7" s="8" customFormat="1" ht="27" customHeight="1" x14ac:dyDescent="0.2">
      <c r="A15" s="41" t="s">
        <v>7</v>
      </c>
      <c r="B15" s="50"/>
      <c r="C15" s="7"/>
      <c r="D15" s="46"/>
      <c r="E15" s="48"/>
      <c r="F15" s="42">
        <f t="shared" si="0"/>
        <v>0</v>
      </c>
      <c r="G15" s="59"/>
    </row>
    <row r="16" spans="1:7" s="8" customFormat="1" ht="27" customHeight="1" x14ac:dyDescent="0.2">
      <c r="A16" s="41" t="s">
        <v>10</v>
      </c>
      <c r="B16" s="50"/>
      <c r="C16" s="7"/>
      <c r="D16" s="46">
        <f>SUM(D17:D20)</f>
        <v>0</v>
      </c>
      <c r="E16" s="48">
        <f t="shared" ref="E16:F16" si="1">SUM(E17:E20)</f>
        <v>0</v>
      </c>
      <c r="F16" s="42">
        <f t="shared" si="1"/>
        <v>0</v>
      </c>
      <c r="G16" s="59"/>
    </row>
    <row r="17" spans="1:7" s="179" customFormat="1" ht="27" customHeight="1" x14ac:dyDescent="0.2">
      <c r="A17" s="180" t="s">
        <v>120</v>
      </c>
      <c r="B17" s="174"/>
      <c r="C17" s="175"/>
      <c r="D17" s="176"/>
      <c r="E17" s="177"/>
      <c r="F17" s="195">
        <f t="shared" si="0"/>
        <v>0</v>
      </c>
    </row>
    <row r="18" spans="1:7" s="179" customFormat="1" ht="27" customHeight="1" x14ac:dyDescent="0.2">
      <c r="A18" s="180" t="s">
        <v>121</v>
      </c>
      <c r="B18" s="174"/>
      <c r="C18" s="175"/>
      <c r="D18" s="176"/>
      <c r="E18" s="177"/>
      <c r="F18" s="195"/>
    </row>
    <row r="19" spans="1:7" s="179" customFormat="1" ht="27" customHeight="1" x14ac:dyDescent="0.2">
      <c r="A19" s="180" t="s">
        <v>122</v>
      </c>
      <c r="B19" s="174"/>
      <c r="C19" s="175"/>
      <c r="D19" s="176"/>
      <c r="E19" s="177"/>
      <c r="F19" s="195"/>
    </row>
    <row r="20" spans="1:7" s="179" customFormat="1" ht="27" customHeight="1" x14ac:dyDescent="0.2">
      <c r="A20" s="180" t="s">
        <v>123</v>
      </c>
      <c r="B20" s="174"/>
      <c r="C20" s="175"/>
      <c r="D20" s="176"/>
      <c r="E20" s="177"/>
      <c r="F20" s="195">
        <f t="shared" si="0"/>
        <v>0</v>
      </c>
    </row>
    <row r="21" spans="1:7" s="8" customFormat="1" ht="27" customHeight="1" x14ac:dyDescent="0.2">
      <c r="A21" s="41" t="s">
        <v>11</v>
      </c>
      <c r="B21" s="50"/>
      <c r="C21" s="7"/>
      <c r="D21" s="46">
        <f>SUM(D22:D25)</f>
        <v>0</v>
      </c>
      <c r="E21" s="48">
        <f t="shared" ref="E21:F21" si="2">SUM(E22:E25)</f>
        <v>0</v>
      </c>
      <c r="F21" s="42">
        <f t="shared" si="2"/>
        <v>0</v>
      </c>
      <c r="G21" s="59"/>
    </row>
    <row r="22" spans="1:7" s="179" customFormat="1" ht="27" customHeight="1" x14ac:dyDescent="0.2">
      <c r="A22" s="180" t="s">
        <v>120</v>
      </c>
      <c r="B22" s="174"/>
      <c r="C22" s="175"/>
      <c r="D22" s="176"/>
      <c r="E22" s="177"/>
      <c r="F22" s="195">
        <f t="shared" si="0"/>
        <v>0</v>
      </c>
    </row>
    <row r="23" spans="1:7" s="179" customFormat="1" ht="27" customHeight="1" x14ac:dyDescent="0.2">
      <c r="A23" s="180" t="s">
        <v>121</v>
      </c>
      <c r="B23" s="174"/>
      <c r="C23" s="175"/>
      <c r="D23" s="176"/>
      <c r="E23" s="177"/>
      <c r="F23" s="195"/>
    </row>
    <row r="24" spans="1:7" s="179" customFormat="1" ht="27" customHeight="1" x14ac:dyDescent="0.2">
      <c r="A24" s="180" t="s">
        <v>122</v>
      </c>
      <c r="B24" s="174"/>
      <c r="C24" s="175"/>
      <c r="D24" s="176"/>
      <c r="E24" s="177"/>
      <c r="F24" s="195"/>
    </row>
    <row r="25" spans="1:7" s="179" customFormat="1" ht="27" customHeight="1" x14ac:dyDescent="0.2">
      <c r="A25" s="180" t="s">
        <v>123</v>
      </c>
      <c r="B25" s="174"/>
      <c r="C25" s="175"/>
      <c r="D25" s="176"/>
      <c r="E25" s="177"/>
      <c r="F25" s="195">
        <f t="shared" si="0"/>
        <v>0</v>
      </c>
    </row>
    <row r="26" spans="1:7" s="8" customFormat="1" ht="27" customHeight="1" x14ac:dyDescent="0.2">
      <c r="A26" s="41" t="s">
        <v>12</v>
      </c>
      <c r="B26" s="50"/>
      <c r="C26" s="7"/>
      <c r="D26" s="196">
        <f>SUM(D27:D30)</f>
        <v>0</v>
      </c>
      <c r="E26" s="197">
        <f t="shared" ref="E26" si="3">SUM(E27:E30)</f>
        <v>0</v>
      </c>
      <c r="F26" s="195">
        <f t="shared" ref="F26" si="4">SUM(F27:F30)</f>
        <v>0</v>
      </c>
      <c r="G26" s="59"/>
    </row>
    <row r="27" spans="1:7" s="8" customFormat="1" ht="27" customHeight="1" x14ac:dyDescent="0.2">
      <c r="A27" s="180" t="s">
        <v>120</v>
      </c>
      <c r="B27" s="50"/>
      <c r="C27" s="7"/>
      <c r="D27" s="176"/>
      <c r="E27" s="177"/>
      <c r="F27" s="195"/>
      <c r="G27" s="59"/>
    </row>
    <row r="28" spans="1:7" s="8" customFormat="1" ht="27" customHeight="1" x14ac:dyDescent="0.2">
      <c r="A28" s="180" t="s">
        <v>121</v>
      </c>
      <c r="B28" s="50"/>
      <c r="C28" s="7"/>
      <c r="D28" s="176"/>
      <c r="E28" s="177"/>
      <c r="F28" s="178"/>
      <c r="G28" s="59"/>
    </row>
    <row r="29" spans="1:7" s="8" customFormat="1" ht="27" customHeight="1" x14ac:dyDescent="0.2">
      <c r="A29" s="180" t="s">
        <v>122</v>
      </c>
      <c r="B29" s="50"/>
      <c r="C29" s="7"/>
      <c r="D29" s="176"/>
      <c r="E29" s="177"/>
      <c r="F29" s="178"/>
      <c r="G29" s="59"/>
    </row>
    <row r="30" spans="1:7" s="8" customFormat="1" ht="27" customHeight="1" thickBot="1" x14ac:dyDescent="0.25">
      <c r="A30" s="180" t="s">
        <v>123</v>
      </c>
      <c r="B30" s="50"/>
      <c r="C30" s="7"/>
      <c r="D30" s="176"/>
      <c r="E30" s="177"/>
      <c r="F30" s="178"/>
      <c r="G30" s="59"/>
    </row>
    <row r="31" spans="1:7" s="8" customFormat="1" ht="27" customHeight="1" thickBot="1" x14ac:dyDescent="0.25">
      <c r="A31" s="41" t="s">
        <v>49</v>
      </c>
      <c r="B31" s="50"/>
      <c r="C31" s="7"/>
      <c r="D31" s="60"/>
      <c r="E31" s="52"/>
      <c r="F31" s="42"/>
      <c r="G31" s="59"/>
    </row>
    <row r="32" spans="1:7" s="8" customFormat="1" ht="23.25" customHeight="1" thickBot="1" x14ac:dyDescent="0.25">
      <c r="A32" s="43" t="s">
        <v>50</v>
      </c>
      <c r="B32" s="51"/>
      <c r="C32" s="7"/>
      <c r="D32" s="10"/>
      <c r="E32" s="61"/>
      <c r="F32" s="44"/>
      <c r="G32" s="59"/>
    </row>
    <row r="33" spans="1:7" ht="39" customHeight="1" thickBot="1" x14ac:dyDescent="0.25">
      <c r="A33" s="9"/>
      <c r="D33" s="10"/>
      <c r="G33" s="59"/>
    </row>
    <row r="34" spans="1:7" ht="60.75" customHeight="1" x14ac:dyDescent="0.2">
      <c r="D34" s="55" t="s">
        <v>119</v>
      </c>
      <c r="E34" s="58"/>
      <c r="F34" s="56"/>
      <c r="G34" s="57"/>
    </row>
    <row r="35" spans="1:7" s="8" customFormat="1" ht="51.75" customHeight="1" thickBot="1" x14ac:dyDescent="0.25">
      <c r="A35" s="7"/>
      <c r="B35" s="7"/>
      <c r="C35" s="7"/>
      <c r="D35" s="239" t="s">
        <v>47</v>
      </c>
      <c r="E35" s="240"/>
      <c r="F35" s="240"/>
      <c r="G35" s="240"/>
    </row>
    <row r="36" spans="1:7" s="8" customFormat="1" ht="36" customHeight="1" thickBot="1" x14ac:dyDescent="0.25">
      <c r="A36" s="53" t="s">
        <v>13</v>
      </c>
      <c r="B36" s="54"/>
      <c r="C36" s="7"/>
      <c r="D36" s="241"/>
      <c r="E36" s="242"/>
      <c r="F36" s="242"/>
      <c r="G36" s="243"/>
    </row>
    <row r="37" spans="1:7" s="8" customFormat="1" ht="23.25" customHeight="1" x14ac:dyDescent="0.2">
      <c r="A37" s="11"/>
      <c r="B37" s="62"/>
      <c r="C37" s="59"/>
      <c r="D37" s="59"/>
      <c r="E37" s="59"/>
      <c r="F37" s="59"/>
      <c r="G37" s="59"/>
    </row>
    <row r="38" spans="1:7" ht="18" x14ac:dyDescent="0.2">
      <c r="A38" s="11"/>
      <c r="B38" s="62"/>
      <c r="C38" s="62"/>
      <c r="D38" s="59"/>
      <c r="E38" s="59"/>
      <c r="F38" s="59"/>
      <c r="G38" s="59"/>
    </row>
  </sheetData>
  <mergeCells count="4">
    <mergeCell ref="D35:G35"/>
    <mergeCell ref="D36:G36"/>
    <mergeCell ref="B7:F7"/>
    <mergeCell ref="B9:F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landscape" r:id="rId1"/>
  <headerFooter alignWithMargins="0">
    <oddHeader>&amp;C&amp;F - &amp;A</oddHeader>
    <oddFooter>&amp;L&amp;D&amp;RPágina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P210"/>
  <sheetViews>
    <sheetView topLeftCell="A35" zoomScale="85" zoomScaleNormal="85" workbookViewId="0">
      <selection activeCell="A8" sqref="A8"/>
    </sheetView>
  </sheetViews>
  <sheetFormatPr baseColWidth="10" defaultColWidth="9.85546875" defaultRowHeight="14.25" x14ac:dyDescent="0.2"/>
  <cols>
    <col min="1" max="1" width="55.7109375" style="12" customWidth="1"/>
    <col min="2" max="2" width="1.42578125" style="1" customWidth="1"/>
    <col min="3" max="3" width="11.28515625" style="12" customWidth="1"/>
    <col min="4" max="4" width="1.42578125" style="1" customWidth="1"/>
    <col min="5" max="5" width="20.7109375" style="1" customWidth="1"/>
    <col min="6" max="6" width="2.140625" style="1" customWidth="1"/>
    <col min="7" max="7" width="20.7109375" style="1" customWidth="1"/>
    <col min="8" max="8" width="1.7109375" style="1" customWidth="1"/>
    <col min="9" max="9" width="20.7109375" style="1" customWidth="1"/>
    <col min="10" max="16" width="10.7109375" style="1" customWidth="1"/>
    <col min="17" max="17" width="1.42578125" style="1" customWidth="1"/>
    <col min="18" max="29" width="10.7109375" style="1" customWidth="1"/>
    <col min="30" max="30" width="1.42578125" style="1" customWidth="1"/>
    <col min="31" max="31" width="20.7109375" style="1" customWidth="1"/>
    <col min="32" max="16384" width="9.85546875" style="1"/>
  </cols>
  <sheetData>
    <row r="7" spans="1:16" ht="20.25" x14ac:dyDescent="0.2">
      <c r="A7" s="2" t="s">
        <v>156</v>
      </c>
    </row>
    <row r="8" spans="1:16" ht="21" thickBot="1" x14ac:dyDescent="0.25">
      <c r="A8" s="2" t="s">
        <v>135</v>
      </c>
    </row>
    <row r="9" spans="1:16" ht="21" thickBot="1" x14ac:dyDescent="0.25">
      <c r="A9" s="2" t="s">
        <v>131</v>
      </c>
      <c r="B9" s="235"/>
      <c r="C9" s="230"/>
      <c r="D9" s="230"/>
      <c r="E9" s="230"/>
      <c r="F9" s="231"/>
    </row>
    <row r="10" spans="1:16" hidden="1" x14ac:dyDescent="0.2">
      <c r="C10" s="151"/>
    </row>
    <row r="11" spans="1:16" ht="15" thickBot="1" x14ac:dyDescent="0.25"/>
    <row r="12" spans="1:16" s="4" customFormat="1" ht="24.95" customHeight="1" thickBot="1" x14ac:dyDescent="0.25">
      <c r="A12" s="37" t="s">
        <v>2</v>
      </c>
      <c r="B12" s="38"/>
      <c r="C12" s="229">
        <f>'Anexo D.1'!$D$8</f>
        <v>0</v>
      </c>
      <c r="D12" s="230"/>
      <c r="E12" s="230"/>
      <c r="F12" s="230"/>
      <c r="G12" s="230"/>
      <c r="H12" s="230"/>
      <c r="I12" s="231"/>
      <c r="J12" s="1"/>
      <c r="K12" s="1"/>
      <c r="L12" s="1"/>
      <c r="M12" s="1"/>
      <c r="N12" s="1"/>
      <c r="O12" s="1"/>
      <c r="P12" s="1"/>
    </row>
    <row r="13" spans="1:16" ht="6" customHeight="1" thickBot="1" x14ac:dyDescent="0.3">
      <c r="C13" s="39"/>
      <c r="D13" s="32"/>
      <c r="E13" s="32"/>
      <c r="F13" s="32"/>
      <c r="G13" s="32"/>
      <c r="H13" s="39"/>
      <c r="I13" s="39"/>
    </row>
    <row r="14" spans="1:16" s="4" customFormat="1" ht="24.95" customHeight="1" thickBot="1" x14ac:dyDescent="0.25">
      <c r="A14" s="37" t="s">
        <v>15</v>
      </c>
      <c r="B14" s="38"/>
      <c r="C14" s="235">
        <f>'Anexo D.1'!D10</f>
        <v>0</v>
      </c>
      <c r="D14" s="236"/>
      <c r="E14" s="236"/>
      <c r="F14" s="236"/>
      <c r="G14" s="236"/>
      <c r="H14" s="236"/>
      <c r="I14" s="237"/>
      <c r="J14" s="1"/>
      <c r="K14" s="1"/>
      <c r="L14" s="1"/>
      <c r="M14" s="1"/>
      <c r="N14" s="1"/>
      <c r="O14" s="1"/>
      <c r="P14" s="1"/>
    </row>
    <row r="16" spans="1:16" s="4" customFormat="1" ht="24.95" customHeight="1" thickBot="1" x14ac:dyDescent="0.25">
      <c r="A16" s="13" t="s">
        <v>16</v>
      </c>
      <c r="B16" s="13"/>
      <c r="C16" s="13"/>
      <c r="D16" s="1"/>
    </row>
    <row r="17" spans="1:9" s="15" customFormat="1" ht="36" customHeight="1" thickBot="1" x14ac:dyDescent="0.25">
      <c r="A17" s="36" t="s">
        <v>17</v>
      </c>
      <c r="B17" s="14"/>
      <c r="C17" s="36" t="s">
        <v>18</v>
      </c>
      <c r="D17" s="1"/>
      <c r="E17" s="153" t="s">
        <v>116</v>
      </c>
      <c r="G17" s="153" t="s">
        <v>127</v>
      </c>
      <c r="I17" s="154" t="s">
        <v>118</v>
      </c>
    </row>
    <row r="18" spans="1:9" ht="15" thickBot="1" x14ac:dyDescent="0.25">
      <c r="A18" s="16"/>
      <c r="B18" s="3"/>
      <c r="C18" s="16"/>
    </row>
    <row r="19" spans="1:9" s="15" customFormat="1" ht="15" customHeight="1" x14ac:dyDescent="0.2">
      <c r="A19" s="181" t="s">
        <v>133</v>
      </c>
      <c r="B19" s="17"/>
      <c r="C19" s="182" t="s">
        <v>1</v>
      </c>
      <c r="D19" s="1"/>
      <c r="E19" s="183"/>
      <c r="G19" s="183"/>
      <c r="I19" s="183"/>
    </row>
    <row r="20" spans="1:9" s="15" customFormat="1" ht="15" customHeight="1" x14ac:dyDescent="0.2">
      <c r="A20" s="184" t="s">
        <v>20</v>
      </c>
      <c r="B20" s="17"/>
      <c r="C20" s="123" t="s">
        <v>1</v>
      </c>
      <c r="D20" s="1"/>
      <c r="E20" s="185"/>
      <c r="G20" s="185"/>
      <c r="I20" s="185"/>
    </row>
    <row r="21" spans="1:9" s="15" customFormat="1" ht="15" customHeight="1" x14ac:dyDescent="0.2">
      <c r="A21" s="186" t="s">
        <v>21</v>
      </c>
      <c r="B21" s="17"/>
      <c r="C21" s="187" t="s">
        <v>1</v>
      </c>
      <c r="D21" s="1"/>
      <c r="E21" s="188"/>
      <c r="G21" s="188"/>
      <c r="I21" s="188"/>
    </row>
    <row r="22" spans="1:9" s="15" customFormat="1" ht="15" customHeight="1" x14ac:dyDescent="0.2">
      <c r="A22" s="186" t="s">
        <v>22</v>
      </c>
      <c r="B22" s="17"/>
      <c r="C22" s="187" t="s">
        <v>1</v>
      </c>
      <c r="D22" s="1"/>
      <c r="E22" s="188"/>
      <c r="G22" s="188"/>
      <c r="I22" s="188"/>
    </row>
    <row r="23" spans="1:9" s="15" customFormat="1" ht="15" customHeight="1" x14ac:dyDescent="0.2">
      <c r="A23" s="186" t="s">
        <v>23</v>
      </c>
      <c r="B23" s="17"/>
      <c r="C23" s="187" t="s">
        <v>1</v>
      </c>
      <c r="D23" s="1"/>
      <c r="E23" s="188"/>
      <c r="G23" s="188"/>
      <c r="I23" s="188"/>
    </row>
    <row r="24" spans="1:9" s="15" customFormat="1" ht="15" customHeight="1" x14ac:dyDescent="0.2">
      <c r="A24" s="135" t="s">
        <v>106</v>
      </c>
      <c r="B24" s="17"/>
      <c r="C24" s="189" t="s">
        <v>29</v>
      </c>
      <c r="D24" s="1"/>
      <c r="E24" s="190"/>
      <c r="G24" s="190"/>
      <c r="I24" s="190"/>
    </row>
    <row r="25" spans="1:9" s="15" customFormat="1" ht="15" customHeight="1" thickBot="1" x14ac:dyDescent="0.25">
      <c r="A25" s="191" t="s">
        <v>24</v>
      </c>
      <c r="B25" s="17"/>
      <c r="C25" s="192" t="s">
        <v>25</v>
      </c>
      <c r="D25" s="1"/>
      <c r="E25" s="193" t="e">
        <f>((E21-E20)/E39)</f>
        <v>#DIV/0!</v>
      </c>
      <c r="G25" s="193" t="e">
        <f t="shared" ref="G25:I25" si="0">((G21-G20)/G39)</f>
        <v>#DIV/0!</v>
      </c>
      <c r="I25" s="194" t="e">
        <f t="shared" si="0"/>
        <v>#DIV/0!</v>
      </c>
    </row>
    <row r="26" spans="1:9" ht="13.5" customHeight="1" x14ac:dyDescent="0.2">
      <c r="A26" s="16"/>
      <c r="B26" s="3"/>
      <c r="C26" s="16"/>
      <c r="E26" s="19"/>
    </row>
    <row r="27" spans="1:9" s="4" customFormat="1" ht="24.95" customHeight="1" thickBot="1" x14ac:dyDescent="0.25">
      <c r="A27" s="13" t="s">
        <v>26</v>
      </c>
      <c r="B27" s="13"/>
      <c r="C27" s="13"/>
      <c r="D27" s="1"/>
    </row>
    <row r="28" spans="1:9" s="15" customFormat="1" ht="36" customHeight="1" thickBot="1" x14ac:dyDescent="0.25">
      <c r="A28" s="36" t="s">
        <v>17</v>
      </c>
      <c r="B28" s="14"/>
      <c r="C28" s="36" t="s">
        <v>18</v>
      </c>
      <c r="D28" s="1"/>
      <c r="E28" s="153" t="str">
        <f>$E$17</f>
        <v>Año 2018</v>
      </c>
      <c r="G28" s="153" t="s">
        <v>127</v>
      </c>
      <c r="I28" s="154" t="s">
        <v>118</v>
      </c>
    </row>
    <row r="29" spans="1:9" ht="15" thickBot="1" x14ac:dyDescent="0.25">
      <c r="A29" s="16"/>
      <c r="B29" s="3"/>
      <c r="C29" s="16"/>
    </row>
    <row r="30" spans="1:9" s="15" customFormat="1" ht="15" customHeight="1" x14ac:dyDescent="0.2">
      <c r="A30" s="20" t="s">
        <v>27</v>
      </c>
      <c r="B30" s="17"/>
      <c r="C30" s="21"/>
      <c r="D30" s="1"/>
      <c r="E30" s="131"/>
      <c r="G30" s="131"/>
      <c r="I30" s="131"/>
    </row>
    <row r="31" spans="1:9" s="15" customFormat="1" ht="15" customHeight="1" x14ac:dyDescent="0.2">
      <c r="A31" s="22" t="s">
        <v>28</v>
      </c>
      <c r="B31" s="17"/>
      <c r="C31" s="18" t="s">
        <v>29</v>
      </c>
      <c r="D31" s="1"/>
      <c r="E31" s="129"/>
      <c r="G31" s="129"/>
      <c r="I31" s="129"/>
    </row>
    <row r="32" spans="1:9" s="15" customFormat="1" ht="27.75" customHeight="1" x14ac:dyDescent="0.2">
      <c r="A32" s="22" t="s">
        <v>30</v>
      </c>
      <c r="B32" s="17"/>
      <c r="C32" s="18" t="s">
        <v>29</v>
      </c>
      <c r="D32" s="1"/>
      <c r="E32" s="129"/>
      <c r="G32" s="129"/>
      <c r="I32" s="129"/>
    </row>
    <row r="33" spans="1:9" s="15" customFormat="1" ht="15" customHeight="1" x14ac:dyDescent="0.2">
      <c r="A33" s="22" t="s">
        <v>31</v>
      </c>
      <c r="B33" s="17"/>
      <c r="C33" s="18" t="s">
        <v>29</v>
      </c>
      <c r="D33" s="1"/>
      <c r="E33" s="129"/>
      <c r="G33" s="129"/>
      <c r="I33" s="129"/>
    </row>
    <row r="34" spans="1:9" s="15" customFormat="1" ht="15" customHeight="1" x14ac:dyDescent="0.2">
      <c r="A34" s="22" t="s">
        <v>32</v>
      </c>
      <c r="B34" s="17"/>
      <c r="C34" s="18" t="s">
        <v>29</v>
      </c>
      <c r="D34" s="1"/>
      <c r="E34" s="129"/>
      <c r="G34" s="129"/>
      <c r="I34" s="129"/>
    </row>
    <row r="35" spans="1:9" s="15" customFormat="1" ht="15" customHeight="1" x14ac:dyDescent="0.2">
      <c r="A35" s="22" t="s">
        <v>33</v>
      </c>
      <c r="B35" s="17"/>
      <c r="C35" s="18" t="s">
        <v>29</v>
      </c>
      <c r="D35" s="1"/>
      <c r="E35" s="129"/>
      <c r="G35" s="129"/>
      <c r="I35" s="129"/>
    </row>
    <row r="36" spans="1:9" s="15" customFormat="1" ht="15" customHeight="1" x14ac:dyDescent="0.2">
      <c r="A36" s="23" t="s">
        <v>104</v>
      </c>
      <c r="B36" s="17"/>
      <c r="C36" s="24"/>
      <c r="D36" s="1"/>
      <c r="E36" s="132"/>
      <c r="G36" s="132"/>
      <c r="I36" s="132"/>
    </row>
    <row r="37" spans="1:9" s="15" customFormat="1" ht="15" customHeight="1" x14ac:dyDescent="0.2">
      <c r="A37" s="136" t="s">
        <v>103</v>
      </c>
      <c r="B37" s="17"/>
      <c r="C37" s="123" t="s">
        <v>1</v>
      </c>
      <c r="D37" s="1"/>
      <c r="E37" s="132"/>
      <c r="G37" s="132"/>
      <c r="I37" s="132"/>
    </row>
    <row r="38" spans="1:9" s="15" customFormat="1" ht="15" customHeight="1" x14ac:dyDescent="0.2">
      <c r="A38" s="136" t="s">
        <v>114</v>
      </c>
      <c r="B38" s="17"/>
      <c r="C38" s="18" t="s">
        <v>29</v>
      </c>
      <c r="D38" s="1"/>
      <c r="E38" s="129"/>
      <c r="G38" s="129"/>
      <c r="I38" s="129"/>
    </row>
    <row r="39" spans="1:9" s="15" customFormat="1" ht="15" customHeight="1" x14ac:dyDescent="0.2">
      <c r="A39" s="136" t="s">
        <v>112</v>
      </c>
      <c r="B39" s="17"/>
      <c r="C39" s="18" t="s">
        <v>29</v>
      </c>
      <c r="D39" s="1"/>
      <c r="E39" s="129"/>
      <c r="G39" s="129"/>
      <c r="I39" s="129"/>
    </row>
    <row r="40" spans="1:9" s="15" customFormat="1" ht="15" customHeight="1" x14ac:dyDescent="0.2">
      <c r="A40" s="136" t="s">
        <v>113</v>
      </c>
      <c r="B40" s="17"/>
      <c r="C40" s="18" t="s">
        <v>29</v>
      </c>
      <c r="D40" s="1"/>
      <c r="E40" s="129"/>
      <c r="G40" s="129"/>
      <c r="I40" s="129"/>
    </row>
    <row r="41" spans="1:9" s="15" customFormat="1" ht="15" customHeight="1" thickBot="1" x14ac:dyDescent="0.25">
      <c r="A41" s="25" t="s">
        <v>34</v>
      </c>
      <c r="B41" s="17"/>
      <c r="C41" s="26" t="s">
        <v>35</v>
      </c>
      <c r="D41" s="1"/>
      <c r="E41" s="133">
        <f>IF(E39=0,0,E39/E32)</f>
        <v>0</v>
      </c>
      <c r="G41" s="133">
        <f t="shared" ref="G41" si="1">IF(G39=0,0,G39/G32)</f>
        <v>0</v>
      </c>
      <c r="I41" s="133">
        <f t="shared" ref="I41" si="2">IF(I39=0,0,I39/I32)</f>
        <v>0</v>
      </c>
    </row>
    <row r="42" spans="1:9" ht="13.5" customHeight="1" x14ac:dyDescent="0.2">
      <c r="A42" s="16"/>
      <c r="B42" s="3"/>
      <c r="C42" s="16"/>
      <c r="E42" s="19"/>
    </row>
    <row r="43" spans="1:9" s="4" customFormat="1" ht="24.95" customHeight="1" thickBot="1" x14ac:dyDescent="0.25">
      <c r="A43" s="13" t="s">
        <v>36</v>
      </c>
      <c r="B43" s="13"/>
      <c r="C43" s="13"/>
      <c r="D43" s="1"/>
    </row>
    <row r="44" spans="1:9" s="15" customFormat="1" ht="36" customHeight="1" thickBot="1" x14ac:dyDescent="0.25">
      <c r="A44" s="36" t="s">
        <v>17</v>
      </c>
      <c r="B44" s="14"/>
      <c r="C44" s="36" t="s">
        <v>18</v>
      </c>
      <c r="D44" s="1"/>
      <c r="E44" s="153" t="str">
        <f>$E$17</f>
        <v>Año 2018</v>
      </c>
      <c r="G44" s="153" t="s">
        <v>127</v>
      </c>
      <c r="I44" s="154" t="s">
        <v>118</v>
      </c>
    </row>
    <row r="45" spans="1:9" ht="15" thickBot="1" x14ac:dyDescent="0.25">
      <c r="A45" s="16"/>
      <c r="B45" s="3"/>
      <c r="C45" s="16"/>
    </row>
    <row r="46" spans="1:9" s="15" customFormat="1" ht="15" customHeight="1" x14ac:dyDescent="0.2">
      <c r="A46" s="20" t="s">
        <v>37</v>
      </c>
      <c r="B46" s="17"/>
      <c r="C46" s="21" t="s">
        <v>38</v>
      </c>
      <c r="D46" s="1"/>
      <c r="E46" s="131"/>
      <c r="G46" s="131"/>
      <c r="I46" s="131"/>
    </row>
    <row r="47" spans="1:9" s="15" customFormat="1" ht="15" customHeight="1" x14ac:dyDescent="0.2">
      <c r="A47" s="27" t="s">
        <v>39</v>
      </c>
      <c r="B47" s="17"/>
      <c r="C47" s="24"/>
      <c r="D47" s="1"/>
      <c r="E47" s="134"/>
      <c r="G47" s="134"/>
      <c r="I47" s="134"/>
    </row>
    <row r="48" spans="1:9" s="15" customFormat="1" ht="15" customHeight="1" x14ac:dyDescent="0.2">
      <c r="A48" s="122" t="s">
        <v>38</v>
      </c>
      <c r="B48" s="17"/>
      <c r="C48" s="18" t="s">
        <v>38</v>
      </c>
      <c r="D48" s="1"/>
      <c r="E48" s="128"/>
      <c r="G48" s="128"/>
      <c r="I48" s="128"/>
    </row>
    <row r="49" spans="1:9" s="15" customFormat="1" ht="15" customHeight="1" x14ac:dyDescent="0.2">
      <c r="A49" s="122" t="s">
        <v>0</v>
      </c>
      <c r="B49" s="17"/>
      <c r="C49" s="18" t="s">
        <v>40</v>
      </c>
      <c r="D49" s="1"/>
      <c r="E49" s="128"/>
      <c r="G49" s="128"/>
      <c r="I49" s="128"/>
    </row>
    <row r="50" spans="1:9" s="15" customFormat="1" ht="15" customHeight="1" x14ac:dyDescent="0.2">
      <c r="A50" s="136" t="s">
        <v>31</v>
      </c>
      <c r="B50" s="17"/>
      <c r="C50" s="18" t="s">
        <v>40</v>
      </c>
      <c r="D50" s="1"/>
      <c r="E50" s="129"/>
      <c r="G50" s="129"/>
      <c r="I50" s="129"/>
    </row>
    <row r="51" spans="1:9" s="15" customFormat="1" ht="15" customHeight="1" x14ac:dyDescent="0.2">
      <c r="A51" s="136" t="s">
        <v>32</v>
      </c>
      <c r="B51" s="17"/>
      <c r="C51" s="18" t="s">
        <v>40</v>
      </c>
      <c r="D51" s="1"/>
      <c r="E51" s="129"/>
      <c r="G51" s="129"/>
      <c r="I51" s="129"/>
    </row>
    <row r="52" spans="1:9" s="15" customFormat="1" ht="15" customHeight="1" x14ac:dyDescent="0.2">
      <c r="A52" s="136" t="s">
        <v>33</v>
      </c>
      <c r="B52" s="17"/>
      <c r="C52" s="18" t="s">
        <v>40</v>
      </c>
      <c r="D52" s="1"/>
      <c r="E52" s="129"/>
      <c r="G52" s="129"/>
      <c r="I52" s="129"/>
    </row>
    <row r="53" spans="1:9" s="15" customFormat="1" ht="15" customHeight="1" x14ac:dyDescent="0.2">
      <c r="A53" s="23" t="s">
        <v>105</v>
      </c>
      <c r="B53" s="17"/>
      <c r="C53" s="24"/>
      <c r="D53" s="1"/>
      <c r="E53" s="132"/>
      <c r="G53" s="132"/>
      <c r="I53" s="132"/>
    </row>
    <row r="54" spans="1:9" s="15" customFormat="1" ht="15" customHeight="1" x14ac:dyDescent="0.2">
      <c r="A54" s="122" t="s">
        <v>93</v>
      </c>
      <c r="B54" s="17"/>
      <c r="C54" s="18" t="s">
        <v>38</v>
      </c>
      <c r="D54" s="1"/>
      <c r="E54" s="167"/>
      <c r="G54" s="167"/>
      <c r="I54" s="167"/>
    </row>
    <row r="55" spans="1:9" s="15" customFormat="1" ht="15" customHeight="1" x14ac:dyDescent="0.2">
      <c r="A55" s="122" t="s">
        <v>94</v>
      </c>
      <c r="B55" s="17"/>
      <c r="C55" s="123" t="s">
        <v>102</v>
      </c>
      <c r="D55" s="1"/>
      <c r="E55" s="167"/>
      <c r="G55" s="167"/>
      <c r="I55" s="167"/>
    </row>
    <row r="56" spans="1:9" s="15" customFormat="1" ht="15" customHeight="1" thickBot="1" x14ac:dyDescent="0.25">
      <c r="A56" s="137" t="s">
        <v>115</v>
      </c>
      <c r="B56" s="17"/>
      <c r="C56" s="29" t="s">
        <v>40</v>
      </c>
      <c r="D56" s="1"/>
      <c r="E56" s="130"/>
      <c r="G56" s="130"/>
      <c r="I56" s="130"/>
    </row>
    <row r="58" spans="1:9" s="4" customFormat="1" ht="24.95" customHeight="1" thickBot="1" x14ac:dyDescent="0.25">
      <c r="A58" s="13" t="s">
        <v>99</v>
      </c>
      <c r="B58" s="13"/>
      <c r="C58" s="13"/>
      <c r="D58" s="1"/>
    </row>
    <row r="59" spans="1:9" s="15" customFormat="1" ht="36" customHeight="1" thickBot="1" x14ac:dyDescent="0.25">
      <c r="A59" s="36" t="s">
        <v>17</v>
      </c>
      <c r="B59" s="14"/>
      <c r="C59" s="36" t="s">
        <v>18</v>
      </c>
      <c r="D59" s="1"/>
      <c r="E59" s="153" t="str">
        <f>$E$17</f>
        <v>Año 2018</v>
      </c>
      <c r="G59" s="153" t="s">
        <v>127</v>
      </c>
      <c r="I59" s="154" t="s">
        <v>118</v>
      </c>
    </row>
    <row r="60" spans="1:9" ht="14.25" customHeight="1" thickBot="1" x14ac:dyDescent="0.25">
      <c r="A60" s="16"/>
      <c r="B60" s="3"/>
      <c r="C60" s="16"/>
    </row>
    <row r="61" spans="1:9" s="15" customFormat="1" ht="15" customHeight="1" x14ac:dyDescent="0.2">
      <c r="A61" s="20" t="s">
        <v>41</v>
      </c>
      <c r="B61" s="17"/>
      <c r="C61" s="21"/>
      <c r="D61" s="1"/>
      <c r="E61" s="143">
        <f>SUM(E62:E71)</f>
        <v>0</v>
      </c>
      <c r="G61" s="143">
        <f>SUM(G62:G71)</f>
        <v>0</v>
      </c>
      <c r="I61" s="143">
        <f>SUM(I62:I71)</f>
        <v>0</v>
      </c>
    </row>
    <row r="62" spans="1:9" s="15" customFormat="1" ht="15" customHeight="1" x14ac:dyDescent="0.2">
      <c r="A62" s="122" t="s">
        <v>130</v>
      </c>
      <c r="B62" s="17"/>
      <c r="C62" s="123" t="s">
        <v>38</v>
      </c>
      <c r="D62" s="1"/>
      <c r="E62" s="134"/>
      <c r="G62" s="134"/>
      <c r="I62" s="134"/>
    </row>
    <row r="63" spans="1:9" s="15" customFormat="1" ht="15" customHeight="1" x14ac:dyDescent="0.2">
      <c r="A63" s="122" t="s">
        <v>129</v>
      </c>
      <c r="B63" s="17"/>
      <c r="C63" s="123" t="s">
        <v>38</v>
      </c>
      <c r="D63" s="1"/>
      <c r="E63" s="134"/>
      <c r="G63" s="134"/>
      <c r="I63" s="134"/>
    </row>
    <row r="64" spans="1:9" s="15" customFormat="1" ht="15" customHeight="1" x14ac:dyDescent="0.2">
      <c r="A64" s="122" t="s">
        <v>79</v>
      </c>
      <c r="B64" s="17"/>
      <c r="C64" s="123" t="s">
        <v>38</v>
      </c>
      <c r="D64" s="1"/>
      <c r="E64" s="134"/>
      <c r="G64" s="134"/>
      <c r="I64" s="134"/>
    </row>
    <row r="65" spans="1:9" s="15" customFormat="1" ht="15" customHeight="1" x14ac:dyDescent="0.2">
      <c r="A65" s="122" t="s">
        <v>78</v>
      </c>
      <c r="B65" s="17"/>
      <c r="C65" s="123" t="s">
        <v>38</v>
      </c>
      <c r="D65" s="1"/>
      <c r="E65" s="134"/>
      <c r="G65" s="134"/>
      <c r="I65" s="134"/>
    </row>
    <row r="66" spans="1:9" s="15" customFormat="1" ht="15" customHeight="1" x14ac:dyDescent="0.2">
      <c r="A66" s="122" t="s">
        <v>77</v>
      </c>
      <c r="B66" s="17"/>
      <c r="C66" s="123" t="s">
        <v>38</v>
      </c>
      <c r="D66" s="1"/>
      <c r="E66" s="134"/>
      <c r="G66" s="134"/>
      <c r="I66" s="134"/>
    </row>
    <row r="67" spans="1:9" s="15" customFormat="1" ht="15" customHeight="1" x14ac:dyDescent="0.2">
      <c r="A67" s="122" t="s">
        <v>76</v>
      </c>
      <c r="B67" s="17"/>
      <c r="C67" s="123" t="s">
        <v>38</v>
      </c>
      <c r="D67" s="1"/>
      <c r="E67" s="134"/>
      <c r="G67" s="134"/>
      <c r="I67" s="134"/>
    </row>
    <row r="68" spans="1:9" s="15" customFormat="1" x14ac:dyDescent="0.2">
      <c r="A68" s="122" t="s">
        <v>75</v>
      </c>
      <c r="B68" s="17"/>
      <c r="C68" s="18" t="s">
        <v>38</v>
      </c>
      <c r="D68" s="1"/>
      <c r="E68" s="128"/>
      <c r="G68" s="128"/>
      <c r="I68" s="128"/>
    </row>
    <row r="69" spans="1:9" s="15" customFormat="1" x14ac:dyDescent="0.2">
      <c r="A69" s="122" t="s">
        <v>95</v>
      </c>
      <c r="B69" s="17"/>
      <c r="C69" s="18" t="s">
        <v>38</v>
      </c>
      <c r="D69" s="1"/>
      <c r="E69" s="128"/>
      <c r="G69" s="128"/>
      <c r="I69" s="128"/>
    </row>
    <row r="70" spans="1:9" s="15" customFormat="1" x14ac:dyDescent="0.2">
      <c r="A70" s="122" t="s">
        <v>80</v>
      </c>
      <c r="B70" s="17"/>
      <c r="C70" s="18" t="s">
        <v>38</v>
      </c>
      <c r="D70" s="1"/>
      <c r="E70" s="128"/>
      <c r="G70" s="128"/>
      <c r="I70" s="128"/>
    </row>
    <row r="71" spans="1:9" s="15" customFormat="1" x14ac:dyDescent="0.2">
      <c r="A71" s="122" t="s">
        <v>74</v>
      </c>
      <c r="B71" s="17"/>
      <c r="C71" s="18" t="s">
        <v>38</v>
      </c>
      <c r="D71" s="1"/>
      <c r="E71" s="128"/>
      <c r="G71" s="128"/>
      <c r="I71" s="128"/>
    </row>
    <row r="72" spans="1:9" s="15" customFormat="1" ht="15" customHeight="1" x14ac:dyDescent="0.2">
      <c r="A72" s="27" t="s">
        <v>42</v>
      </c>
      <c r="B72" s="17"/>
      <c r="C72" s="24"/>
      <c r="D72" s="1"/>
      <c r="E72" s="145">
        <f>SUM(E73:E82)</f>
        <v>0</v>
      </c>
      <c r="F72" s="144"/>
      <c r="G72" s="145">
        <f>SUM(G73:G82)</f>
        <v>0</v>
      </c>
      <c r="H72" s="144"/>
      <c r="I72" s="145">
        <f>SUM(I73:I82)</f>
        <v>0</v>
      </c>
    </row>
    <row r="73" spans="1:9" s="15" customFormat="1" ht="15" customHeight="1" x14ac:dyDescent="0.2">
      <c r="A73" s="122" t="s">
        <v>130</v>
      </c>
      <c r="B73" s="17"/>
      <c r="C73" s="123" t="s">
        <v>1</v>
      </c>
      <c r="D73" s="1"/>
      <c r="E73" s="134"/>
      <c r="G73" s="134"/>
      <c r="I73" s="134"/>
    </row>
    <row r="74" spans="1:9" s="15" customFormat="1" ht="15" customHeight="1" x14ac:dyDescent="0.2">
      <c r="A74" s="122" t="s">
        <v>129</v>
      </c>
      <c r="B74" s="17"/>
      <c r="C74" s="123" t="s">
        <v>1</v>
      </c>
      <c r="D74" s="1"/>
      <c r="E74" s="134"/>
      <c r="G74" s="134"/>
      <c r="I74" s="134"/>
    </row>
    <row r="75" spans="1:9" s="15" customFormat="1" ht="15" customHeight="1" x14ac:dyDescent="0.2">
      <c r="A75" s="122" t="s">
        <v>79</v>
      </c>
      <c r="B75" s="17"/>
      <c r="C75" s="123" t="s">
        <v>1</v>
      </c>
      <c r="D75" s="1"/>
      <c r="E75" s="128"/>
      <c r="G75" s="134"/>
      <c r="I75" s="134"/>
    </row>
    <row r="76" spans="1:9" s="15" customFormat="1" ht="15" customHeight="1" x14ac:dyDescent="0.2">
      <c r="A76" s="122" t="s">
        <v>78</v>
      </c>
      <c r="B76" s="17"/>
      <c r="C76" s="123" t="s">
        <v>1</v>
      </c>
      <c r="D76" s="1"/>
      <c r="E76" s="128"/>
      <c r="G76" s="134"/>
      <c r="I76" s="134"/>
    </row>
    <row r="77" spans="1:9" s="15" customFormat="1" ht="15" customHeight="1" x14ac:dyDescent="0.2">
      <c r="A77" s="122" t="s">
        <v>77</v>
      </c>
      <c r="B77" s="17"/>
      <c r="C77" s="123" t="s">
        <v>1</v>
      </c>
      <c r="D77" s="1"/>
      <c r="E77" s="128"/>
      <c r="G77" s="134"/>
      <c r="I77" s="134"/>
    </row>
    <row r="78" spans="1:9" s="15" customFormat="1" x14ac:dyDescent="0.2">
      <c r="A78" s="122" t="s">
        <v>76</v>
      </c>
      <c r="B78" s="17"/>
      <c r="C78" s="123" t="s">
        <v>1</v>
      </c>
      <c r="D78" s="1"/>
      <c r="E78" s="128"/>
      <c r="G78" s="128"/>
      <c r="I78" s="128"/>
    </row>
    <row r="79" spans="1:9" s="15" customFormat="1" x14ac:dyDescent="0.2">
      <c r="A79" s="122" t="s">
        <v>75</v>
      </c>
      <c r="B79" s="17"/>
      <c r="C79" s="123" t="s">
        <v>1</v>
      </c>
      <c r="D79" s="1"/>
      <c r="E79" s="128"/>
      <c r="G79" s="128"/>
      <c r="I79" s="128"/>
    </row>
    <row r="80" spans="1:9" s="15" customFormat="1" x14ac:dyDescent="0.2">
      <c r="A80" s="122" t="s">
        <v>95</v>
      </c>
      <c r="B80" s="17"/>
      <c r="C80" s="123" t="s">
        <v>1</v>
      </c>
      <c r="D80" s="1"/>
      <c r="E80" s="128"/>
      <c r="G80" s="128"/>
      <c r="I80" s="128"/>
    </row>
    <row r="81" spans="1:9" s="15" customFormat="1" x14ac:dyDescent="0.2">
      <c r="A81" s="122" t="s">
        <v>80</v>
      </c>
      <c r="B81" s="17"/>
      <c r="C81" s="123" t="s">
        <v>1</v>
      </c>
      <c r="D81" s="1"/>
      <c r="E81" s="128"/>
      <c r="G81" s="128"/>
      <c r="I81" s="128"/>
    </row>
    <row r="82" spans="1:9" s="15" customFormat="1" ht="15" customHeight="1" x14ac:dyDescent="0.2">
      <c r="A82" s="122" t="s">
        <v>74</v>
      </c>
      <c r="B82" s="17"/>
      <c r="C82" s="123" t="s">
        <v>1</v>
      </c>
      <c r="D82" s="1"/>
      <c r="E82" s="128"/>
      <c r="G82" s="128"/>
      <c r="I82" s="128"/>
    </row>
    <row r="83" spans="1:9" s="15" customFormat="1" ht="15" customHeight="1" x14ac:dyDescent="0.2">
      <c r="A83" s="27" t="s">
        <v>96</v>
      </c>
      <c r="B83" s="17"/>
      <c r="C83" s="24"/>
      <c r="D83" s="1"/>
      <c r="E83" s="168"/>
      <c r="F83" s="144"/>
      <c r="G83" s="146"/>
      <c r="H83" s="144"/>
      <c r="I83" s="146"/>
    </row>
    <row r="84" spans="1:9" s="15" customFormat="1" ht="15" customHeight="1" x14ac:dyDescent="0.2">
      <c r="A84" s="122" t="s">
        <v>130</v>
      </c>
      <c r="B84" s="124"/>
      <c r="C84" s="18" t="s">
        <v>43</v>
      </c>
      <c r="D84" s="125"/>
      <c r="E84" s="169"/>
      <c r="G84" s="147"/>
      <c r="I84" s="147"/>
    </row>
    <row r="85" spans="1:9" s="15" customFormat="1" ht="15" customHeight="1" x14ac:dyDescent="0.2">
      <c r="A85" s="122" t="s">
        <v>129</v>
      </c>
      <c r="B85" s="124"/>
      <c r="C85" s="123" t="s">
        <v>43</v>
      </c>
      <c r="D85" s="125"/>
      <c r="E85" s="169"/>
      <c r="G85" s="147"/>
      <c r="I85" s="147"/>
    </row>
    <row r="86" spans="1:9" s="15" customFormat="1" ht="15" customHeight="1" x14ac:dyDescent="0.2">
      <c r="A86" s="122" t="s">
        <v>79</v>
      </c>
      <c r="B86" s="124"/>
      <c r="C86" s="18" t="s">
        <v>43</v>
      </c>
      <c r="D86" s="125"/>
      <c r="E86" s="169"/>
      <c r="G86" s="147"/>
      <c r="I86" s="147"/>
    </row>
    <row r="87" spans="1:9" s="15" customFormat="1" ht="15" customHeight="1" x14ac:dyDescent="0.2">
      <c r="A87" s="122" t="s">
        <v>78</v>
      </c>
      <c r="B87" s="124"/>
      <c r="C87" s="18" t="s">
        <v>43</v>
      </c>
      <c r="D87" s="125"/>
      <c r="E87" s="169"/>
      <c r="G87" s="147"/>
      <c r="I87" s="147"/>
    </row>
    <row r="88" spans="1:9" s="15" customFormat="1" ht="15" customHeight="1" x14ac:dyDescent="0.2">
      <c r="A88" s="122" t="s">
        <v>77</v>
      </c>
      <c r="B88" s="124"/>
      <c r="C88" s="18" t="s">
        <v>43</v>
      </c>
      <c r="D88" s="125"/>
      <c r="E88" s="169"/>
      <c r="G88" s="147"/>
      <c r="I88" s="147"/>
    </row>
    <row r="89" spans="1:9" s="15" customFormat="1" ht="15" customHeight="1" x14ac:dyDescent="0.2">
      <c r="A89" s="122" t="s">
        <v>76</v>
      </c>
      <c r="B89" s="124"/>
      <c r="C89" s="18" t="s">
        <v>43</v>
      </c>
      <c r="D89" s="125"/>
      <c r="E89" s="169"/>
      <c r="G89" s="148"/>
      <c r="I89" s="148"/>
    </row>
    <row r="90" spans="1:9" s="15" customFormat="1" ht="15" customHeight="1" x14ac:dyDescent="0.2">
      <c r="A90" s="122" t="s">
        <v>75</v>
      </c>
      <c r="B90" s="124"/>
      <c r="C90" s="18" t="s">
        <v>43</v>
      </c>
      <c r="D90" s="125"/>
      <c r="E90" s="169"/>
      <c r="G90" s="148"/>
      <c r="I90" s="148"/>
    </row>
    <row r="91" spans="1:9" s="15" customFormat="1" ht="15" customHeight="1" x14ac:dyDescent="0.2">
      <c r="A91" s="122" t="s">
        <v>95</v>
      </c>
      <c r="B91" s="124"/>
      <c r="C91" s="18" t="s">
        <v>43</v>
      </c>
      <c r="D91" s="125"/>
      <c r="E91" s="169"/>
      <c r="G91" s="148"/>
      <c r="I91" s="148"/>
    </row>
    <row r="92" spans="1:9" s="15" customFormat="1" ht="15" customHeight="1" x14ac:dyDescent="0.2">
      <c r="A92" s="122" t="s">
        <v>80</v>
      </c>
      <c r="B92" s="124"/>
      <c r="C92" s="18" t="s">
        <v>43</v>
      </c>
      <c r="D92" s="125"/>
      <c r="E92" s="169"/>
      <c r="G92" s="148"/>
      <c r="I92" s="148"/>
    </row>
    <row r="93" spans="1:9" s="15" customFormat="1" ht="15" customHeight="1" thickBot="1" x14ac:dyDescent="0.25">
      <c r="A93" s="137" t="s">
        <v>74</v>
      </c>
      <c r="B93" s="124"/>
      <c r="C93" s="29" t="s">
        <v>43</v>
      </c>
      <c r="D93" s="125"/>
      <c r="E93" s="170"/>
      <c r="G93" s="149"/>
      <c r="I93" s="149"/>
    </row>
    <row r="95" spans="1:9" s="4" customFormat="1" ht="24.95" customHeight="1" thickBot="1" x14ac:dyDescent="0.25">
      <c r="A95" s="13" t="s">
        <v>98</v>
      </c>
      <c r="B95" s="13"/>
      <c r="C95" s="13"/>
      <c r="D95" s="1"/>
    </row>
    <row r="96" spans="1:9" s="15" customFormat="1" ht="36" customHeight="1" thickBot="1" x14ac:dyDescent="0.25">
      <c r="A96" s="36" t="s">
        <v>17</v>
      </c>
      <c r="B96" s="14"/>
      <c r="C96" s="36" t="s">
        <v>18</v>
      </c>
      <c r="D96" s="1"/>
      <c r="E96" s="153" t="str">
        <f>$E$17</f>
        <v>Año 2018</v>
      </c>
      <c r="G96" s="153" t="s">
        <v>127</v>
      </c>
      <c r="I96" s="154" t="s">
        <v>118</v>
      </c>
    </row>
    <row r="97" spans="1:9" ht="14.25" customHeight="1" thickBot="1" x14ac:dyDescent="0.25">
      <c r="A97" s="16"/>
      <c r="B97" s="3"/>
      <c r="C97" s="16"/>
    </row>
    <row r="98" spans="1:9" s="15" customFormat="1" ht="15" customHeight="1" x14ac:dyDescent="0.2">
      <c r="A98" s="20" t="s">
        <v>44</v>
      </c>
      <c r="B98" s="17"/>
      <c r="C98" s="21"/>
      <c r="D98" s="1"/>
      <c r="E98" s="143">
        <f>SUM(E99:E108)</f>
        <v>0</v>
      </c>
      <c r="G98" s="143">
        <f>SUM(G99:G108)</f>
        <v>0</v>
      </c>
      <c r="I98" s="143">
        <f>SUM(I99:I108)</f>
        <v>0</v>
      </c>
    </row>
    <row r="99" spans="1:9" s="15" customFormat="1" ht="15" customHeight="1" x14ac:dyDescent="0.2">
      <c r="A99" s="122" t="s">
        <v>130</v>
      </c>
      <c r="B99" s="17"/>
      <c r="C99" s="18" t="s">
        <v>38</v>
      </c>
      <c r="D99" s="1"/>
      <c r="E99" s="134"/>
      <c r="G99" s="134"/>
      <c r="I99" s="134"/>
    </row>
    <row r="100" spans="1:9" s="15" customFormat="1" ht="15" customHeight="1" x14ac:dyDescent="0.2">
      <c r="A100" s="122" t="s">
        <v>129</v>
      </c>
      <c r="B100" s="17"/>
      <c r="C100" s="123" t="s">
        <v>38</v>
      </c>
      <c r="D100" s="1"/>
      <c r="E100" s="134"/>
      <c r="G100" s="134"/>
      <c r="I100" s="134"/>
    </row>
    <row r="101" spans="1:9" s="15" customFormat="1" ht="15" customHeight="1" x14ac:dyDescent="0.2">
      <c r="A101" s="122" t="s">
        <v>79</v>
      </c>
      <c r="B101" s="17"/>
      <c r="C101" s="18" t="s">
        <v>38</v>
      </c>
      <c r="D101" s="1"/>
      <c r="E101" s="134"/>
      <c r="G101" s="134"/>
      <c r="I101" s="134"/>
    </row>
    <row r="102" spans="1:9" s="15" customFormat="1" ht="15" customHeight="1" x14ac:dyDescent="0.2">
      <c r="A102" s="122" t="s">
        <v>78</v>
      </c>
      <c r="B102" s="17"/>
      <c r="C102" s="18" t="s">
        <v>38</v>
      </c>
      <c r="D102" s="1"/>
      <c r="E102" s="134"/>
      <c r="G102" s="134"/>
      <c r="I102" s="134"/>
    </row>
    <row r="103" spans="1:9" s="15" customFormat="1" ht="15" customHeight="1" x14ac:dyDescent="0.2">
      <c r="A103" s="122" t="s">
        <v>77</v>
      </c>
      <c r="B103" s="17"/>
      <c r="C103" s="18" t="s">
        <v>38</v>
      </c>
      <c r="D103" s="1"/>
      <c r="E103" s="134"/>
      <c r="G103" s="134"/>
      <c r="I103" s="134"/>
    </row>
    <row r="104" spans="1:9" s="15" customFormat="1" ht="15" customHeight="1" x14ac:dyDescent="0.2">
      <c r="A104" s="122" t="s">
        <v>76</v>
      </c>
      <c r="B104" s="17"/>
      <c r="C104" s="18" t="s">
        <v>38</v>
      </c>
      <c r="D104" s="1"/>
      <c r="E104" s="134"/>
      <c r="G104" s="134"/>
      <c r="I104" s="134"/>
    </row>
    <row r="105" spans="1:9" s="15" customFormat="1" ht="15" customHeight="1" x14ac:dyDescent="0.2">
      <c r="A105" s="122" t="s">
        <v>81</v>
      </c>
      <c r="B105" s="17"/>
      <c r="C105" s="18" t="s">
        <v>38</v>
      </c>
      <c r="D105" s="1"/>
      <c r="E105" s="128"/>
      <c r="G105" s="128"/>
      <c r="I105" s="128"/>
    </row>
    <row r="106" spans="1:9" s="15" customFormat="1" ht="15" customHeight="1" x14ac:dyDescent="0.2">
      <c r="A106" s="122" t="s">
        <v>95</v>
      </c>
      <c r="B106" s="17"/>
      <c r="C106" s="18" t="s">
        <v>38</v>
      </c>
      <c r="D106" s="1"/>
      <c r="E106" s="128"/>
      <c r="G106" s="128"/>
      <c r="I106" s="128"/>
    </row>
    <row r="107" spans="1:9" s="15" customFormat="1" x14ac:dyDescent="0.2">
      <c r="A107" s="122" t="s">
        <v>82</v>
      </c>
      <c r="B107" s="17"/>
      <c r="C107" s="18" t="s">
        <v>38</v>
      </c>
      <c r="D107" s="1"/>
      <c r="E107" s="128"/>
      <c r="G107" s="128"/>
      <c r="I107" s="128"/>
    </row>
    <row r="108" spans="1:9" s="15" customFormat="1" ht="15" customHeight="1" x14ac:dyDescent="0.2">
      <c r="A108" s="122" t="s">
        <v>74</v>
      </c>
      <c r="B108" s="17"/>
      <c r="C108" s="18" t="s">
        <v>38</v>
      </c>
      <c r="D108" s="1"/>
      <c r="E108" s="128"/>
      <c r="G108" s="128"/>
      <c r="I108" s="128"/>
    </row>
    <row r="109" spans="1:9" s="15" customFormat="1" ht="15" customHeight="1" x14ac:dyDescent="0.2">
      <c r="A109" s="27" t="s">
        <v>128</v>
      </c>
      <c r="B109" s="17"/>
      <c r="C109" s="24"/>
      <c r="D109" s="1"/>
      <c r="E109" s="145">
        <f>SUM(E110:E119)</f>
        <v>0</v>
      </c>
      <c r="F109" s="144"/>
      <c r="G109" s="145">
        <f>SUM(G110:G119)</f>
        <v>0</v>
      </c>
      <c r="H109" s="144"/>
      <c r="I109" s="145">
        <f>SUM(I110:I119)</f>
        <v>0</v>
      </c>
    </row>
    <row r="110" spans="1:9" s="15" customFormat="1" ht="15" customHeight="1" x14ac:dyDescent="0.2">
      <c r="A110" s="122" t="s">
        <v>130</v>
      </c>
      <c r="B110" s="17"/>
      <c r="C110" s="123" t="s">
        <v>1</v>
      </c>
      <c r="D110" s="1"/>
      <c r="E110" s="134"/>
      <c r="G110" s="134"/>
      <c r="I110" s="134"/>
    </row>
    <row r="111" spans="1:9" s="15" customFormat="1" ht="15" customHeight="1" x14ac:dyDescent="0.2">
      <c r="A111" s="122" t="s">
        <v>129</v>
      </c>
      <c r="B111" s="17"/>
      <c r="C111" s="123" t="s">
        <v>1</v>
      </c>
      <c r="D111" s="1"/>
      <c r="E111" s="134"/>
      <c r="G111" s="134"/>
      <c r="I111" s="134"/>
    </row>
    <row r="112" spans="1:9" s="15" customFormat="1" ht="15" customHeight="1" x14ac:dyDescent="0.2">
      <c r="A112" s="122" t="s">
        <v>79</v>
      </c>
      <c r="B112" s="17"/>
      <c r="C112" s="123" t="s">
        <v>1</v>
      </c>
      <c r="D112" s="1"/>
      <c r="E112" s="128"/>
      <c r="G112" s="134"/>
      <c r="I112" s="134"/>
    </row>
    <row r="113" spans="1:9" s="15" customFormat="1" ht="15" customHeight="1" x14ac:dyDescent="0.2">
      <c r="A113" s="122" t="s">
        <v>78</v>
      </c>
      <c r="B113" s="17"/>
      <c r="C113" s="123" t="s">
        <v>1</v>
      </c>
      <c r="D113" s="1"/>
      <c r="E113" s="128"/>
      <c r="G113" s="134"/>
      <c r="I113" s="134"/>
    </row>
    <row r="114" spans="1:9" s="15" customFormat="1" ht="15" customHeight="1" x14ac:dyDescent="0.2">
      <c r="A114" s="122" t="s">
        <v>77</v>
      </c>
      <c r="B114" s="17"/>
      <c r="C114" s="123" t="s">
        <v>1</v>
      </c>
      <c r="D114" s="1"/>
      <c r="E114" s="128"/>
      <c r="G114" s="134"/>
      <c r="I114" s="134"/>
    </row>
    <row r="115" spans="1:9" s="15" customFormat="1" ht="15" customHeight="1" x14ac:dyDescent="0.2">
      <c r="A115" s="122" t="s">
        <v>76</v>
      </c>
      <c r="B115" s="17"/>
      <c r="C115" s="123" t="s">
        <v>1</v>
      </c>
      <c r="D115" s="1"/>
      <c r="E115" s="128"/>
      <c r="G115" s="128"/>
      <c r="I115" s="128"/>
    </row>
    <row r="116" spans="1:9" s="15" customFormat="1" ht="15" customHeight="1" x14ac:dyDescent="0.2">
      <c r="A116" s="28" t="s">
        <v>81</v>
      </c>
      <c r="B116" s="17"/>
      <c r="C116" s="123" t="s">
        <v>1</v>
      </c>
      <c r="D116" s="1"/>
      <c r="E116" s="128"/>
      <c r="G116" s="128"/>
      <c r="I116" s="128"/>
    </row>
    <row r="117" spans="1:9" s="15" customFormat="1" ht="15" customHeight="1" x14ac:dyDescent="0.2">
      <c r="A117" s="28" t="s">
        <v>95</v>
      </c>
      <c r="B117" s="17"/>
      <c r="C117" s="123" t="s">
        <v>1</v>
      </c>
      <c r="D117" s="1"/>
      <c r="E117" s="128"/>
      <c r="G117" s="128"/>
      <c r="I117" s="128"/>
    </row>
    <row r="118" spans="1:9" s="15" customFormat="1" ht="15" customHeight="1" x14ac:dyDescent="0.2">
      <c r="A118" s="28" t="s">
        <v>82</v>
      </c>
      <c r="B118" s="17"/>
      <c r="C118" s="123" t="s">
        <v>1</v>
      </c>
      <c r="D118" s="1"/>
      <c r="E118" s="128"/>
      <c r="G118" s="128"/>
      <c r="I118" s="128"/>
    </row>
    <row r="119" spans="1:9" s="15" customFormat="1" ht="15" customHeight="1" x14ac:dyDescent="0.2">
      <c r="A119" s="28" t="s">
        <v>74</v>
      </c>
      <c r="B119" s="17"/>
      <c r="C119" s="123" t="s">
        <v>1</v>
      </c>
      <c r="D119" s="1"/>
      <c r="E119" s="128"/>
      <c r="G119" s="128"/>
      <c r="I119" s="128"/>
    </row>
    <row r="120" spans="1:9" s="15" customFormat="1" ht="15" customHeight="1" x14ac:dyDescent="0.2">
      <c r="A120" s="27" t="s">
        <v>96</v>
      </c>
      <c r="B120" s="17"/>
      <c r="C120" s="24"/>
      <c r="D120" s="1"/>
      <c r="E120" s="168"/>
      <c r="F120" s="144"/>
      <c r="G120" s="146"/>
      <c r="H120" s="144"/>
      <c r="I120" s="146"/>
    </row>
    <row r="121" spans="1:9" s="15" customFormat="1" ht="15" customHeight="1" x14ac:dyDescent="0.2">
      <c r="A121" s="122" t="s">
        <v>130</v>
      </c>
      <c r="B121" s="17"/>
      <c r="C121" s="18" t="s">
        <v>43</v>
      </c>
      <c r="D121" s="1"/>
      <c r="E121" s="169"/>
      <c r="G121" s="147"/>
      <c r="I121" s="147"/>
    </row>
    <row r="122" spans="1:9" s="15" customFormat="1" ht="15" customHeight="1" x14ac:dyDescent="0.2">
      <c r="A122" s="122" t="s">
        <v>129</v>
      </c>
      <c r="B122" s="17"/>
      <c r="C122" s="123" t="s">
        <v>43</v>
      </c>
      <c r="D122" s="1"/>
      <c r="E122" s="169"/>
      <c r="G122" s="147"/>
      <c r="I122" s="147"/>
    </row>
    <row r="123" spans="1:9" s="15" customFormat="1" ht="15" customHeight="1" x14ac:dyDescent="0.2">
      <c r="A123" s="122" t="s">
        <v>79</v>
      </c>
      <c r="B123" s="17"/>
      <c r="C123" s="18" t="s">
        <v>43</v>
      </c>
      <c r="D123" s="1"/>
      <c r="E123" s="169"/>
      <c r="G123" s="147"/>
      <c r="I123" s="147"/>
    </row>
    <row r="124" spans="1:9" s="15" customFormat="1" ht="15" customHeight="1" x14ac:dyDescent="0.2">
      <c r="A124" s="122" t="s">
        <v>78</v>
      </c>
      <c r="B124" s="17"/>
      <c r="C124" s="18" t="s">
        <v>43</v>
      </c>
      <c r="D124" s="1"/>
      <c r="E124" s="169"/>
      <c r="G124" s="147"/>
      <c r="I124" s="147"/>
    </row>
    <row r="125" spans="1:9" s="15" customFormat="1" ht="15" customHeight="1" x14ac:dyDescent="0.2">
      <c r="A125" s="122" t="s">
        <v>77</v>
      </c>
      <c r="B125" s="17"/>
      <c r="C125" s="18" t="s">
        <v>43</v>
      </c>
      <c r="D125" s="1"/>
      <c r="E125" s="169"/>
      <c r="G125" s="147"/>
      <c r="I125" s="147"/>
    </row>
    <row r="126" spans="1:9" s="15" customFormat="1" ht="15" customHeight="1" x14ac:dyDescent="0.2">
      <c r="A126" s="28" t="s">
        <v>76</v>
      </c>
      <c r="B126" s="17"/>
      <c r="C126" s="18" t="s">
        <v>43</v>
      </c>
      <c r="D126" s="1"/>
      <c r="E126" s="169"/>
      <c r="G126" s="148"/>
      <c r="I126" s="148"/>
    </row>
    <row r="127" spans="1:9" s="15" customFormat="1" ht="15" customHeight="1" x14ac:dyDescent="0.2">
      <c r="A127" s="28" t="s">
        <v>81</v>
      </c>
      <c r="B127" s="17"/>
      <c r="C127" s="18" t="s">
        <v>43</v>
      </c>
      <c r="D127" s="1"/>
      <c r="E127" s="169"/>
      <c r="G127" s="148"/>
      <c r="I127" s="148"/>
    </row>
    <row r="128" spans="1:9" s="15" customFormat="1" ht="15" customHeight="1" x14ac:dyDescent="0.2">
      <c r="A128" s="28" t="s">
        <v>95</v>
      </c>
      <c r="B128" s="17"/>
      <c r="C128" s="18" t="s">
        <v>43</v>
      </c>
      <c r="D128" s="1"/>
      <c r="E128" s="169"/>
      <c r="G128" s="148"/>
      <c r="I128" s="148"/>
    </row>
    <row r="129" spans="1:9" s="15" customFormat="1" x14ac:dyDescent="0.2">
      <c r="A129" s="28" t="s">
        <v>82</v>
      </c>
      <c r="B129" s="17"/>
      <c r="C129" s="18" t="s">
        <v>43</v>
      </c>
      <c r="D129" s="1"/>
      <c r="E129" s="169"/>
      <c r="G129" s="148"/>
      <c r="I129" s="148"/>
    </row>
    <row r="130" spans="1:9" s="15" customFormat="1" ht="15" customHeight="1" thickBot="1" x14ac:dyDescent="0.25">
      <c r="A130" s="30" t="s">
        <v>74</v>
      </c>
      <c r="B130" s="17"/>
      <c r="C130" s="29" t="s">
        <v>43</v>
      </c>
      <c r="D130" s="1"/>
      <c r="E130" s="170"/>
      <c r="G130" s="149"/>
      <c r="I130" s="149"/>
    </row>
    <row r="131" spans="1:9" s="15" customFormat="1" ht="15" customHeight="1" x14ac:dyDescent="0.2">
      <c r="A131" s="140"/>
      <c r="B131" s="17"/>
      <c r="C131" s="141"/>
      <c r="D131" s="1"/>
      <c r="E131" s="142"/>
      <c r="G131" s="142"/>
      <c r="I131" s="142"/>
    </row>
    <row r="132" spans="1:9" s="4" customFormat="1" ht="24.95" customHeight="1" thickBot="1" x14ac:dyDescent="0.25">
      <c r="A132" s="13" t="s">
        <v>101</v>
      </c>
      <c r="B132" s="13"/>
      <c r="C132" s="13"/>
      <c r="D132" s="1"/>
    </row>
    <row r="133" spans="1:9" s="15" customFormat="1" ht="36" customHeight="1" thickBot="1" x14ac:dyDescent="0.25">
      <c r="A133" s="36" t="s">
        <v>17</v>
      </c>
      <c r="B133" s="14"/>
      <c r="C133" s="36" t="s">
        <v>18</v>
      </c>
      <c r="D133" s="1"/>
      <c r="E133" s="153" t="str">
        <f>$E$17</f>
        <v>Año 2018</v>
      </c>
      <c r="G133" s="153" t="s">
        <v>127</v>
      </c>
      <c r="I133" s="154" t="s">
        <v>118</v>
      </c>
    </row>
    <row r="134" spans="1:9" ht="14.25" customHeight="1" thickBot="1" x14ac:dyDescent="0.25">
      <c r="A134" s="16"/>
      <c r="B134" s="3"/>
      <c r="C134" s="16"/>
    </row>
    <row r="135" spans="1:9" s="15" customFormat="1" ht="15" customHeight="1" x14ac:dyDescent="0.2">
      <c r="A135" s="20" t="s">
        <v>44</v>
      </c>
      <c r="B135" s="17"/>
      <c r="C135" s="21"/>
      <c r="D135" s="1"/>
      <c r="E135" s="143">
        <f>SUM(E136:E145)</f>
        <v>0</v>
      </c>
      <c r="G135" s="143">
        <f>SUM(G136:G145)</f>
        <v>0</v>
      </c>
      <c r="I135" s="143">
        <f>SUM(I136:I145)</f>
        <v>0</v>
      </c>
    </row>
    <row r="136" spans="1:9" s="15" customFormat="1" ht="15" customHeight="1" x14ac:dyDescent="0.2">
      <c r="A136" s="122" t="s">
        <v>130</v>
      </c>
      <c r="B136" s="17"/>
      <c r="C136" s="18" t="s">
        <v>38</v>
      </c>
      <c r="D136" s="1"/>
      <c r="E136" s="134"/>
      <c r="G136" s="134"/>
      <c r="I136" s="134"/>
    </row>
    <row r="137" spans="1:9" s="15" customFormat="1" ht="15" customHeight="1" x14ac:dyDescent="0.2">
      <c r="A137" s="122" t="s">
        <v>129</v>
      </c>
      <c r="B137" s="17"/>
      <c r="C137" s="123" t="s">
        <v>38</v>
      </c>
      <c r="D137" s="1"/>
      <c r="E137" s="134"/>
      <c r="G137" s="134"/>
      <c r="I137" s="134"/>
    </row>
    <row r="138" spans="1:9" s="15" customFormat="1" ht="15" customHeight="1" x14ac:dyDescent="0.2">
      <c r="A138" s="28" t="s">
        <v>79</v>
      </c>
      <c r="B138" s="17"/>
      <c r="C138" s="18" t="s">
        <v>38</v>
      </c>
      <c r="D138" s="1"/>
      <c r="E138" s="134"/>
      <c r="G138" s="134"/>
      <c r="I138" s="134"/>
    </row>
    <row r="139" spans="1:9" s="15" customFormat="1" ht="15" customHeight="1" x14ac:dyDescent="0.2">
      <c r="A139" s="28" t="s">
        <v>78</v>
      </c>
      <c r="B139" s="17"/>
      <c r="C139" s="18" t="s">
        <v>38</v>
      </c>
      <c r="D139" s="1"/>
      <c r="E139" s="134"/>
      <c r="G139" s="134"/>
      <c r="I139" s="134"/>
    </row>
    <row r="140" spans="1:9" s="15" customFormat="1" x14ac:dyDescent="0.2">
      <c r="A140" s="28" t="s">
        <v>77</v>
      </c>
      <c r="B140" s="17"/>
      <c r="C140" s="18" t="s">
        <v>38</v>
      </c>
      <c r="D140" s="1"/>
      <c r="E140" s="134"/>
      <c r="G140" s="134"/>
      <c r="I140" s="134"/>
    </row>
    <row r="141" spans="1:9" s="15" customFormat="1" ht="15" customHeight="1" x14ac:dyDescent="0.2">
      <c r="A141" s="28" t="s">
        <v>76</v>
      </c>
      <c r="B141" s="17"/>
      <c r="C141" s="18" t="s">
        <v>38</v>
      </c>
      <c r="D141" s="1"/>
      <c r="E141" s="134"/>
      <c r="G141" s="134"/>
      <c r="I141" s="134"/>
    </row>
    <row r="142" spans="1:9" s="15" customFormat="1" ht="15" customHeight="1" x14ac:dyDescent="0.2">
      <c r="A142" s="28" t="s">
        <v>81</v>
      </c>
      <c r="B142" s="17"/>
      <c r="C142" s="18" t="s">
        <v>38</v>
      </c>
      <c r="D142" s="1"/>
      <c r="E142" s="128"/>
      <c r="G142" s="128"/>
      <c r="I142" s="128"/>
    </row>
    <row r="143" spans="1:9" s="15" customFormat="1" ht="15" customHeight="1" x14ac:dyDescent="0.2">
      <c r="A143" s="28" t="s">
        <v>95</v>
      </c>
      <c r="B143" s="17"/>
      <c r="C143" s="18" t="s">
        <v>38</v>
      </c>
      <c r="D143" s="1"/>
      <c r="E143" s="128"/>
      <c r="G143" s="128"/>
      <c r="I143" s="128"/>
    </row>
    <row r="144" spans="1:9" s="15" customFormat="1" ht="15" customHeight="1" x14ac:dyDescent="0.2">
      <c r="A144" s="28" t="s">
        <v>82</v>
      </c>
      <c r="B144" s="17"/>
      <c r="C144" s="18" t="s">
        <v>38</v>
      </c>
      <c r="D144" s="1"/>
      <c r="E144" s="128"/>
      <c r="G144" s="128"/>
      <c r="I144" s="128"/>
    </row>
    <row r="145" spans="1:9" s="15" customFormat="1" ht="15" customHeight="1" x14ac:dyDescent="0.2">
      <c r="A145" s="28" t="s">
        <v>74</v>
      </c>
      <c r="B145" s="17"/>
      <c r="C145" s="18" t="s">
        <v>38</v>
      </c>
      <c r="D145" s="1"/>
      <c r="E145" s="128"/>
      <c r="G145" s="128"/>
      <c r="I145" s="128"/>
    </row>
    <row r="146" spans="1:9" s="15" customFormat="1" ht="15" customHeight="1" x14ac:dyDescent="0.2">
      <c r="A146" s="27" t="s">
        <v>128</v>
      </c>
      <c r="B146" s="17"/>
      <c r="C146" s="24"/>
      <c r="D146" s="1"/>
      <c r="E146" s="145">
        <f>SUM(E147:E156)</f>
        <v>0</v>
      </c>
      <c r="F146" s="144"/>
      <c r="G146" s="145">
        <f>SUM(G147:G156)</f>
        <v>0</v>
      </c>
      <c r="H146" s="144"/>
      <c r="I146" s="145">
        <f>SUM(I147:I156)</f>
        <v>0</v>
      </c>
    </row>
    <row r="147" spans="1:9" s="15" customFormat="1" ht="15" customHeight="1" x14ac:dyDescent="0.2">
      <c r="A147" s="122" t="s">
        <v>130</v>
      </c>
      <c r="B147" s="17"/>
      <c r="C147" s="123" t="s">
        <v>1</v>
      </c>
      <c r="D147" s="1"/>
      <c r="E147" s="134"/>
      <c r="G147" s="134"/>
      <c r="I147" s="134"/>
    </row>
    <row r="148" spans="1:9" s="15" customFormat="1" ht="15" customHeight="1" x14ac:dyDescent="0.2">
      <c r="A148" s="122" t="s">
        <v>129</v>
      </c>
      <c r="B148" s="17"/>
      <c r="C148" s="123" t="s">
        <v>1</v>
      </c>
      <c r="D148" s="1"/>
      <c r="E148" s="134"/>
      <c r="G148" s="134"/>
      <c r="I148" s="134"/>
    </row>
    <row r="149" spans="1:9" s="15" customFormat="1" ht="15" customHeight="1" x14ac:dyDescent="0.2">
      <c r="A149" s="28" t="s">
        <v>79</v>
      </c>
      <c r="B149" s="17"/>
      <c r="C149" s="123" t="s">
        <v>1</v>
      </c>
      <c r="D149" s="1"/>
      <c r="E149" s="128"/>
      <c r="G149" s="134"/>
      <c r="I149" s="134"/>
    </row>
    <row r="150" spans="1:9" s="15" customFormat="1" ht="15" customHeight="1" x14ac:dyDescent="0.2">
      <c r="A150" s="28" t="s">
        <v>78</v>
      </c>
      <c r="B150" s="17"/>
      <c r="C150" s="123" t="s">
        <v>1</v>
      </c>
      <c r="D150" s="1"/>
      <c r="E150" s="128"/>
      <c r="G150" s="134"/>
      <c r="I150" s="134"/>
    </row>
    <row r="151" spans="1:9" s="15" customFormat="1" ht="15" customHeight="1" x14ac:dyDescent="0.2">
      <c r="A151" s="28" t="s">
        <v>77</v>
      </c>
      <c r="B151" s="17"/>
      <c r="C151" s="123" t="s">
        <v>1</v>
      </c>
      <c r="D151" s="1"/>
      <c r="E151" s="128"/>
      <c r="G151" s="134"/>
      <c r="I151" s="134"/>
    </row>
    <row r="152" spans="1:9" s="15" customFormat="1" ht="15" customHeight="1" x14ac:dyDescent="0.2">
      <c r="A152" s="28" t="s">
        <v>76</v>
      </c>
      <c r="B152" s="17"/>
      <c r="C152" s="123" t="s">
        <v>1</v>
      </c>
      <c r="D152" s="1"/>
      <c r="E152" s="128"/>
      <c r="G152" s="128"/>
      <c r="I152" s="128"/>
    </row>
    <row r="153" spans="1:9" s="15" customFormat="1" ht="15" customHeight="1" x14ac:dyDescent="0.2">
      <c r="A153" s="28" t="s">
        <v>81</v>
      </c>
      <c r="B153" s="17"/>
      <c r="C153" s="123" t="s">
        <v>1</v>
      </c>
      <c r="D153" s="1"/>
      <c r="E153" s="128"/>
      <c r="G153" s="128"/>
      <c r="I153" s="128"/>
    </row>
    <row r="154" spans="1:9" s="15" customFormat="1" ht="15" customHeight="1" x14ac:dyDescent="0.2">
      <c r="A154" s="28" t="s">
        <v>95</v>
      </c>
      <c r="B154" s="17"/>
      <c r="C154" s="123" t="s">
        <v>1</v>
      </c>
      <c r="D154" s="1"/>
      <c r="E154" s="128"/>
      <c r="G154" s="128"/>
      <c r="I154" s="128"/>
    </row>
    <row r="155" spans="1:9" s="15" customFormat="1" x14ac:dyDescent="0.2">
      <c r="A155" s="28" t="s">
        <v>82</v>
      </c>
      <c r="B155" s="17"/>
      <c r="C155" s="123" t="s">
        <v>1</v>
      </c>
      <c r="D155" s="1"/>
      <c r="E155" s="128"/>
      <c r="G155" s="128"/>
      <c r="I155" s="128"/>
    </row>
    <row r="156" spans="1:9" s="15" customFormat="1" ht="15" customHeight="1" x14ac:dyDescent="0.2">
      <c r="A156" s="28" t="s">
        <v>74</v>
      </c>
      <c r="B156" s="17"/>
      <c r="C156" s="123" t="s">
        <v>1</v>
      </c>
      <c r="D156" s="1"/>
      <c r="E156" s="128"/>
      <c r="G156" s="128"/>
      <c r="I156" s="128"/>
    </row>
    <row r="157" spans="1:9" s="15" customFormat="1" ht="15" customHeight="1" x14ac:dyDescent="0.2">
      <c r="A157" s="27" t="s">
        <v>96</v>
      </c>
      <c r="B157" s="17"/>
      <c r="C157" s="24"/>
      <c r="D157" s="1"/>
      <c r="E157" s="168"/>
      <c r="F157" s="144"/>
      <c r="G157" s="146"/>
      <c r="H157" s="144"/>
      <c r="I157" s="146"/>
    </row>
    <row r="158" spans="1:9" s="15" customFormat="1" ht="15" customHeight="1" x14ac:dyDescent="0.2">
      <c r="A158" s="122" t="s">
        <v>130</v>
      </c>
      <c r="B158" s="17"/>
      <c r="C158" s="18" t="s">
        <v>43</v>
      </c>
      <c r="D158" s="1"/>
      <c r="E158" s="169"/>
      <c r="G158" s="147"/>
      <c r="I158" s="147"/>
    </row>
    <row r="159" spans="1:9" s="15" customFormat="1" ht="15" customHeight="1" x14ac:dyDescent="0.2">
      <c r="A159" s="122" t="s">
        <v>129</v>
      </c>
      <c r="B159" s="17"/>
      <c r="C159" s="123" t="s">
        <v>43</v>
      </c>
      <c r="D159" s="1"/>
      <c r="E159" s="169"/>
      <c r="G159" s="147"/>
      <c r="I159" s="147"/>
    </row>
    <row r="160" spans="1:9" s="15" customFormat="1" ht="15" customHeight="1" x14ac:dyDescent="0.2">
      <c r="A160" s="122" t="s">
        <v>79</v>
      </c>
      <c r="B160" s="17"/>
      <c r="C160" s="18" t="s">
        <v>43</v>
      </c>
      <c r="D160" s="1"/>
      <c r="E160" s="169"/>
      <c r="G160" s="147"/>
      <c r="I160" s="147"/>
    </row>
    <row r="161" spans="1:9" s="15" customFormat="1" ht="15" customHeight="1" x14ac:dyDescent="0.2">
      <c r="A161" s="122" t="s">
        <v>78</v>
      </c>
      <c r="B161" s="17"/>
      <c r="C161" s="18" t="s">
        <v>43</v>
      </c>
      <c r="D161" s="1"/>
      <c r="E161" s="169"/>
      <c r="G161" s="147"/>
      <c r="I161" s="147"/>
    </row>
    <row r="162" spans="1:9" s="15" customFormat="1" ht="15" customHeight="1" x14ac:dyDescent="0.2">
      <c r="A162" s="122" t="s">
        <v>77</v>
      </c>
      <c r="B162" s="17"/>
      <c r="C162" s="18" t="s">
        <v>43</v>
      </c>
      <c r="D162" s="1"/>
      <c r="E162" s="169"/>
      <c r="G162" s="147"/>
      <c r="I162" s="147"/>
    </row>
    <row r="163" spans="1:9" s="15" customFormat="1" ht="15" customHeight="1" x14ac:dyDescent="0.2">
      <c r="A163" s="28" t="s">
        <v>76</v>
      </c>
      <c r="B163" s="17"/>
      <c r="C163" s="18" t="s">
        <v>43</v>
      </c>
      <c r="D163" s="1"/>
      <c r="E163" s="169"/>
      <c r="G163" s="148"/>
      <c r="I163" s="148"/>
    </row>
    <row r="164" spans="1:9" s="15" customFormat="1" ht="15" customHeight="1" x14ac:dyDescent="0.2">
      <c r="A164" s="28" t="s">
        <v>81</v>
      </c>
      <c r="B164" s="17"/>
      <c r="C164" s="18" t="s">
        <v>43</v>
      </c>
      <c r="D164" s="1"/>
      <c r="E164" s="169"/>
      <c r="G164" s="148"/>
      <c r="I164" s="148"/>
    </row>
    <row r="165" spans="1:9" s="15" customFormat="1" ht="15" customHeight="1" x14ac:dyDescent="0.2">
      <c r="A165" s="28" t="s">
        <v>95</v>
      </c>
      <c r="B165" s="17"/>
      <c r="C165" s="18" t="s">
        <v>43</v>
      </c>
      <c r="D165" s="1"/>
      <c r="E165" s="169"/>
      <c r="G165" s="148"/>
      <c r="I165" s="148"/>
    </row>
    <row r="166" spans="1:9" s="15" customFormat="1" ht="15" customHeight="1" x14ac:dyDescent="0.2">
      <c r="A166" s="28" t="s">
        <v>82</v>
      </c>
      <c r="B166" s="17"/>
      <c r="C166" s="18" t="s">
        <v>43</v>
      </c>
      <c r="D166" s="1"/>
      <c r="E166" s="169"/>
      <c r="G166" s="148"/>
      <c r="I166" s="148"/>
    </row>
    <row r="167" spans="1:9" s="15" customFormat="1" ht="15" customHeight="1" thickBot="1" x14ac:dyDescent="0.25">
      <c r="A167" s="30" t="s">
        <v>74</v>
      </c>
      <c r="B167" s="17"/>
      <c r="C167" s="29" t="s">
        <v>43</v>
      </c>
      <c r="D167" s="1"/>
      <c r="E167" s="170"/>
      <c r="G167" s="149"/>
      <c r="I167" s="149"/>
    </row>
    <row r="169" spans="1:9" s="4" customFormat="1" ht="24.95" customHeight="1" thickBot="1" x14ac:dyDescent="0.25">
      <c r="A169" s="13" t="s">
        <v>97</v>
      </c>
      <c r="B169" s="13"/>
      <c r="C169" s="13"/>
      <c r="D169" s="1"/>
    </row>
    <row r="170" spans="1:9" s="15" customFormat="1" ht="36" customHeight="1" thickBot="1" x14ac:dyDescent="0.25">
      <c r="A170" s="36" t="s">
        <v>17</v>
      </c>
      <c r="B170" s="14"/>
      <c r="C170" s="36" t="s">
        <v>18</v>
      </c>
      <c r="D170" s="1"/>
      <c r="E170" s="153" t="str">
        <f>$E$17</f>
        <v>Año 2018</v>
      </c>
      <c r="G170" s="153" t="s">
        <v>127</v>
      </c>
      <c r="I170" s="154" t="s">
        <v>118</v>
      </c>
    </row>
    <row r="171" spans="1:9" ht="14.25" customHeight="1" thickBot="1" x14ac:dyDescent="0.25">
      <c r="A171" s="16"/>
      <c r="B171" s="3"/>
      <c r="C171" s="16"/>
    </row>
    <row r="172" spans="1:9" s="15" customFormat="1" ht="15" customHeight="1" x14ac:dyDescent="0.2">
      <c r="A172" s="20" t="s">
        <v>44</v>
      </c>
      <c r="B172" s="17"/>
      <c r="C172" s="21"/>
      <c r="D172" s="1"/>
      <c r="E172" s="143">
        <f>SUM(E173:E182)</f>
        <v>0</v>
      </c>
      <c r="G172" s="143">
        <f>SUM(G173:G182)</f>
        <v>0</v>
      </c>
      <c r="I172" s="143">
        <f>SUM(I173:I182)</f>
        <v>0</v>
      </c>
    </row>
    <row r="173" spans="1:9" s="15" customFormat="1" ht="15" customHeight="1" x14ac:dyDescent="0.2">
      <c r="A173" s="122" t="s">
        <v>130</v>
      </c>
      <c r="B173" s="17"/>
      <c r="C173" s="18" t="s">
        <v>38</v>
      </c>
      <c r="D173" s="1"/>
      <c r="E173" s="134"/>
      <c r="G173" s="134"/>
      <c r="I173" s="134"/>
    </row>
    <row r="174" spans="1:9" s="15" customFormat="1" ht="15" customHeight="1" x14ac:dyDescent="0.2">
      <c r="A174" s="122" t="s">
        <v>129</v>
      </c>
      <c r="B174" s="17"/>
      <c r="C174" s="123" t="s">
        <v>38</v>
      </c>
      <c r="D174" s="1"/>
      <c r="E174" s="134"/>
      <c r="G174" s="134"/>
      <c r="I174" s="134"/>
    </row>
    <row r="175" spans="1:9" s="15" customFormat="1" ht="15" customHeight="1" x14ac:dyDescent="0.2">
      <c r="A175" s="122" t="s">
        <v>79</v>
      </c>
      <c r="B175" s="17"/>
      <c r="C175" s="18" t="s">
        <v>38</v>
      </c>
      <c r="D175" s="1"/>
      <c r="E175" s="134"/>
      <c r="G175" s="134"/>
      <c r="I175" s="134"/>
    </row>
    <row r="176" spans="1:9" s="15" customFormat="1" ht="15" customHeight="1" x14ac:dyDescent="0.2">
      <c r="A176" s="122" t="s">
        <v>78</v>
      </c>
      <c r="B176" s="17"/>
      <c r="C176" s="18" t="s">
        <v>38</v>
      </c>
      <c r="D176" s="1"/>
      <c r="E176" s="134"/>
      <c r="G176" s="134"/>
      <c r="I176" s="134"/>
    </row>
    <row r="177" spans="1:9" s="15" customFormat="1" x14ac:dyDescent="0.2">
      <c r="A177" s="122" t="s">
        <v>77</v>
      </c>
      <c r="B177" s="17"/>
      <c r="C177" s="18" t="s">
        <v>38</v>
      </c>
      <c r="D177" s="1"/>
      <c r="E177" s="134"/>
      <c r="G177" s="134"/>
      <c r="I177" s="134"/>
    </row>
    <row r="178" spans="1:9" s="15" customFormat="1" ht="15" customHeight="1" x14ac:dyDescent="0.2">
      <c r="A178" s="122" t="s">
        <v>76</v>
      </c>
      <c r="B178" s="17"/>
      <c r="C178" s="18" t="s">
        <v>38</v>
      </c>
      <c r="D178" s="1"/>
      <c r="E178" s="134"/>
      <c r="G178" s="134"/>
      <c r="I178" s="134"/>
    </row>
    <row r="179" spans="1:9" s="15" customFormat="1" ht="15" customHeight="1" x14ac:dyDescent="0.2">
      <c r="A179" s="122" t="s">
        <v>81</v>
      </c>
      <c r="B179" s="17"/>
      <c r="C179" s="18" t="s">
        <v>38</v>
      </c>
      <c r="D179" s="1"/>
      <c r="E179" s="128"/>
      <c r="G179" s="128"/>
      <c r="I179" s="128"/>
    </row>
    <row r="180" spans="1:9" s="15" customFormat="1" ht="15" customHeight="1" x14ac:dyDescent="0.2">
      <c r="A180" s="122" t="s">
        <v>95</v>
      </c>
      <c r="B180" s="17"/>
      <c r="C180" s="18" t="s">
        <v>38</v>
      </c>
      <c r="D180" s="1"/>
      <c r="E180" s="128"/>
      <c r="G180" s="128"/>
      <c r="I180" s="128"/>
    </row>
    <row r="181" spans="1:9" s="15" customFormat="1" ht="15" customHeight="1" x14ac:dyDescent="0.2">
      <c r="A181" s="122" t="s">
        <v>82</v>
      </c>
      <c r="B181" s="17"/>
      <c r="C181" s="18" t="s">
        <v>38</v>
      </c>
      <c r="D181" s="1"/>
      <c r="E181" s="128"/>
      <c r="G181" s="128"/>
      <c r="I181" s="128"/>
    </row>
    <row r="182" spans="1:9" s="15" customFormat="1" ht="15" customHeight="1" x14ac:dyDescent="0.2">
      <c r="A182" s="122" t="s">
        <v>74</v>
      </c>
      <c r="B182" s="17"/>
      <c r="C182" s="18" t="s">
        <v>38</v>
      </c>
      <c r="D182" s="1"/>
      <c r="E182" s="128"/>
      <c r="G182" s="128"/>
      <c r="I182" s="128"/>
    </row>
    <row r="183" spans="1:9" s="15" customFormat="1" ht="15" customHeight="1" x14ac:dyDescent="0.2">
      <c r="A183" s="27" t="s">
        <v>128</v>
      </c>
      <c r="B183" s="17"/>
      <c r="C183" s="24"/>
      <c r="D183" s="1"/>
      <c r="E183" s="145">
        <f>SUM(E184:E193)</f>
        <v>0</v>
      </c>
      <c r="F183" s="144"/>
      <c r="G183" s="145">
        <f>SUM(G184:G193)</f>
        <v>0</v>
      </c>
      <c r="H183" s="144"/>
      <c r="I183" s="145">
        <f>SUM(I184:I193)</f>
        <v>0</v>
      </c>
    </row>
    <row r="184" spans="1:9" s="15" customFormat="1" ht="15" customHeight="1" x14ac:dyDescent="0.2">
      <c r="A184" s="122" t="s">
        <v>130</v>
      </c>
      <c r="B184" s="17"/>
      <c r="C184" s="123" t="s">
        <v>1</v>
      </c>
      <c r="D184" s="1"/>
      <c r="E184" s="134"/>
      <c r="G184" s="134"/>
      <c r="I184" s="134"/>
    </row>
    <row r="185" spans="1:9" s="15" customFormat="1" ht="15" customHeight="1" x14ac:dyDescent="0.2">
      <c r="A185" s="122" t="s">
        <v>129</v>
      </c>
      <c r="B185" s="17"/>
      <c r="C185" s="123" t="s">
        <v>1</v>
      </c>
      <c r="D185" s="1"/>
      <c r="E185" s="134"/>
      <c r="G185" s="134"/>
      <c r="I185" s="134"/>
    </row>
    <row r="186" spans="1:9" s="15" customFormat="1" ht="15" customHeight="1" x14ac:dyDescent="0.2">
      <c r="A186" s="28" t="s">
        <v>79</v>
      </c>
      <c r="B186" s="17"/>
      <c r="C186" s="123" t="s">
        <v>1</v>
      </c>
      <c r="D186" s="1"/>
      <c r="E186" s="128"/>
      <c r="G186" s="134"/>
      <c r="I186" s="134"/>
    </row>
    <row r="187" spans="1:9" s="15" customFormat="1" ht="15" customHeight="1" x14ac:dyDescent="0.2">
      <c r="A187" s="28" t="s">
        <v>78</v>
      </c>
      <c r="B187" s="17"/>
      <c r="C187" s="123" t="s">
        <v>1</v>
      </c>
      <c r="D187" s="1"/>
      <c r="E187" s="128"/>
      <c r="G187" s="134"/>
      <c r="I187" s="134"/>
    </row>
    <row r="188" spans="1:9" s="15" customFormat="1" ht="15" customHeight="1" x14ac:dyDescent="0.2">
      <c r="A188" s="28" t="s">
        <v>77</v>
      </c>
      <c r="B188" s="17"/>
      <c r="C188" s="123" t="s">
        <v>1</v>
      </c>
      <c r="D188" s="1"/>
      <c r="E188" s="128"/>
      <c r="G188" s="134"/>
      <c r="I188" s="134"/>
    </row>
    <row r="189" spans="1:9" s="15" customFormat="1" ht="15" customHeight="1" x14ac:dyDescent="0.2">
      <c r="A189" s="28" t="s">
        <v>76</v>
      </c>
      <c r="B189" s="17"/>
      <c r="C189" s="123" t="s">
        <v>1</v>
      </c>
      <c r="D189" s="1"/>
      <c r="E189" s="128"/>
      <c r="G189" s="128"/>
      <c r="I189" s="128"/>
    </row>
    <row r="190" spans="1:9" s="15" customFormat="1" ht="15" customHeight="1" x14ac:dyDescent="0.2">
      <c r="A190" s="28" t="s">
        <v>81</v>
      </c>
      <c r="B190" s="17"/>
      <c r="C190" s="123" t="s">
        <v>1</v>
      </c>
      <c r="D190" s="1"/>
      <c r="E190" s="128"/>
      <c r="G190" s="128"/>
      <c r="I190" s="128"/>
    </row>
    <row r="191" spans="1:9" s="15" customFormat="1" ht="15" customHeight="1" x14ac:dyDescent="0.2">
      <c r="A191" s="28" t="s">
        <v>95</v>
      </c>
      <c r="B191" s="17"/>
      <c r="C191" s="123" t="s">
        <v>1</v>
      </c>
      <c r="D191" s="1"/>
      <c r="E191" s="128"/>
      <c r="G191" s="128"/>
      <c r="I191" s="128"/>
    </row>
    <row r="192" spans="1:9" s="15" customFormat="1" x14ac:dyDescent="0.2">
      <c r="A192" s="28" t="s">
        <v>82</v>
      </c>
      <c r="B192" s="17"/>
      <c r="C192" s="123" t="s">
        <v>1</v>
      </c>
      <c r="D192" s="1"/>
      <c r="E192" s="128"/>
      <c r="G192" s="128"/>
      <c r="I192" s="128"/>
    </row>
    <row r="193" spans="1:9" s="15" customFormat="1" ht="15" customHeight="1" x14ac:dyDescent="0.2">
      <c r="A193" s="28" t="s">
        <v>74</v>
      </c>
      <c r="B193" s="17"/>
      <c r="C193" s="123" t="s">
        <v>1</v>
      </c>
      <c r="D193" s="1"/>
      <c r="E193" s="128"/>
      <c r="G193" s="128"/>
      <c r="I193" s="128"/>
    </row>
    <row r="194" spans="1:9" s="15" customFormat="1" ht="15" customHeight="1" x14ac:dyDescent="0.2">
      <c r="A194" s="27" t="s">
        <v>96</v>
      </c>
      <c r="B194" s="17"/>
      <c r="C194" s="24"/>
      <c r="D194" s="1"/>
      <c r="E194" s="168"/>
      <c r="F194" s="144"/>
      <c r="G194" s="146"/>
      <c r="H194" s="144"/>
      <c r="I194" s="146"/>
    </row>
    <row r="195" spans="1:9" s="15" customFormat="1" ht="15" customHeight="1" x14ac:dyDescent="0.2">
      <c r="A195" s="122" t="s">
        <v>130</v>
      </c>
      <c r="B195" s="17"/>
      <c r="C195" s="18" t="s">
        <v>43</v>
      </c>
      <c r="D195" s="1"/>
      <c r="E195" s="169"/>
      <c r="G195" s="147"/>
      <c r="I195" s="147"/>
    </row>
    <row r="196" spans="1:9" s="15" customFormat="1" ht="15" customHeight="1" x14ac:dyDescent="0.2">
      <c r="A196" s="122" t="s">
        <v>129</v>
      </c>
      <c r="B196" s="17"/>
      <c r="C196" s="123" t="s">
        <v>43</v>
      </c>
      <c r="D196" s="1"/>
      <c r="E196" s="169"/>
      <c r="G196" s="147"/>
      <c r="I196" s="147"/>
    </row>
    <row r="197" spans="1:9" s="15" customFormat="1" ht="15" customHeight="1" x14ac:dyDescent="0.2">
      <c r="A197" s="122" t="s">
        <v>79</v>
      </c>
      <c r="B197" s="17"/>
      <c r="C197" s="18" t="s">
        <v>43</v>
      </c>
      <c r="D197" s="1"/>
      <c r="E197" s="169"/>
      <c r="G197" s="147"/>
      <c r="I197" s="147"/>
    </row>
    <row r="198" spans="1:9" s="15" customFormat="1" ht="15" customHeight="1" x14ac:dyDescent="0.2">
      <c r="A198" s="122" t="s">
        <v>78</v>
      </c>
      <c r="B198" s="17"/>
      <c r="C198" s="18" t="s">
        <v>43</v>
      </c>
      <c r="D198" s="1"/>
      <c r="E198" s="169"/>
      <c r="G198" s="147"/>
      <c r="I198" s="147"/>
    </row>
    <row r="199" spans="1:9" s="15" customFormat="1" ht="15" customHeight="1" x14ac:dyDescent="0.2">
      <c r="A199" s="122" t="s">
        <v>77</v>
      </c>
      <c r="B199" s="17"/>
      <c r="C199" s="18" t="s">
        <v>43</v>
      </c>
      <c r="D199" s="1"/>
      <c r="E199" s="169"/>
      <c r="G199" s="147"/>
      <c r="I199" s="147"/>
    </row>
    <row r="200" spans="1:9" s="15" customFormat="1" ht="15" customHeight="1" x14ac:dyDescent="0.2">
      <c r="A200" s="28" t="s">
        <v>76</v>
      </c>
      <c r="B200" s="17"/>
      <c r="C200" s="18" t="s">
        <v>43</v>
      </c>
      <c r="D200" s="1"/>
      <c r="E200" s="169"/>
      <c r="G200" s="148"/>
      <c r="I200" s="148"/>
    </row>
    <row r="201" spans="1:9" s="15" customFormat="1" ht="15" customHeight="1" x14ac:dyDescent="0.2">
      <c r="A201" s="28" t="s">
        <v>81</v>
      </c>
      <c r="B201" s="17"/>
      <c r="C201" s="18" t="s">
        <v>43</v>
      </c>
      <c r="D201" s="1"/>
      <c r="E201" s="169"/>
      <c r="G201" s="148"/>
      <c r="I201" s="148"/>
    </row>
    <row r="202" spans="1:9" s="15" customFormat="1" ht="15" customHeight="1" x14ac:dyDescent="0.2">
      <c r="A202" s="28" t="s">
        <v>95</v>
      </c>
      <c r="B202" s="17"/>
      <c r="C202" s="18" t="s">
        <v>43</v>
      </c>
      <c r="D202" s="1"/>
      <c r="E202" s="169"/>
      <c r="G202" s="148"/>
      <c r="I202" s="148"/>
    </row>
    <row r="203" spans="1:9" s="15" customFormat="1" ht="15" customHeight="1" x14ac:dyDescent="0.2">
      <c r="A203" s="28" t="s">
        <v>82</v>
      </c>
      <c r="B203" s="17"/>
      <c r="C203" s="18" t="s">
        <v>43</v>
      </c>
      <c r="D203" s="1"/>
      <c r="E203" s="169"/>
      <c r="G203" s="148"/>
      <c r="I203" s="148"/>
    </row>
    <row r="204" spans="1:9" s="15" customFormat="1" ht="15" customHeight="1" thickBot="1" x14ac:dyDescent="0.25">
      <c r="A204" s="30" t="s">
        <v>74</v>
      </c>
      <c r="B204" s="17"/>
      <c r="C204" s="29" t="s">
        <v>43</v>
      </c>
      <c r="D204" s="1"/>
      <c r="E204" s="170"/>
      <c r="G204" s="149"/>
      <c r="I204" s="149"/>
    </row>
    <row r="206" spans="1:9" ht="15" x14ac:dyDescent="0.2">
      <c r="A206" s="139" t="s">
        <v>110</v>
      </c>
    </row>
    <row r="207" spans="1:9" x14ac:dyDescent="0.2">
      <c r="A207" s="156" t="s">
        <v>111</v>
      </c>
    </row>
    <row r="208" spans="1:9" x14ac:dyDescent="0.2">
      <c r="A208" s="156" t="s">
        <v>107</v>
      </c>
    </row>
    <row r="209" spans="1:1" x14ac:dyDescent="0.2">
      <c r="A209" s="155" t="s">
        <v>108</v>
      </c>
    </row>
    <row r="210" spans="1:1" x14ac:dyDescent="0.2">
      <c r="A210" s="156" t="s">
        <v>109</v>
      </c>
    </row>
  </sheetData>
  <mergeCells count="3">
    <mergeCell ref="B9:F9"/>
    <mergeCell ref="C12:I12"/>
    <mergeCell ref="C14:I1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headerFooter alignWithMargins="0">
    <oddHeader>&amp;C&amp;F - &amp;A</oddHeader>
    <oddFooter>&amp;L&amp;D&amp;RPágina &amp;P de &amp;N</oddFooter>
  </headerFooter>
  <rowBreaks count="4" manualBreakCount="4">
    <brk id="57" max="9" man="1"/>
    <brk id="94" max="9" man="1"/>
    <brk id="131" max="9" man="1"/>
    <brk id="168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M41"/>
  <sheetViews>
    <sheetView zoomScale="80" zoomScaleNormal="80" workbookViewId="0">
      <selection activeCell="A7" sqref="A7"/>
    </sheetView>
  </sheetViews>
  <sheetFormatPr baseColWidth="10" defaultRowHeight="12.75" x14ac:dyDescent="0.2"/>
  <cols>
    <col min="1" max="1" width="30.42578125" customWidth="1"/>
    <col min="2" max="2" width="2.7109375" customWidth="1"/>
    <col min="3" max="12" width="17" customWidth="1"/>
  </cols>
  <sheetData>
    <row r="5" spans="1:13" ht="15" x14ac:dyDescent="0.2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3" ht="18" x14ac:dyDescent="0.25">
      <c r="A6" s="96" t="s">
        <v>157</v>
      </c>
    </row>
    <row r="7" spans="1:13" ht="13.5" thickBot="1" x14ac:dyDescent="0.25"/>
    <row r="8" spans="1:13" s="7" customFormat="1" ht="33" customHeight="1" thickBot="1" x14ac:dyDescent="0.25">
      <c r="A8" s="31" t="s">
        <v>5</v>
      </c>
      <c r="B8" s="31"/>
      <c r="C8" s="31"/>
      <c r="D8" s="229">
        <f>'Anexo D.1'!D8</f>
        <v>0</v>
      </c>
      <c r="E8" s="230"/>
      <c r="F8" s="230"/>
      <c r="G8" s="230"/>
      <c r="H8" s="230"/>
      <c r="I8" s="230"/>
      <c r="J8" s="230"/>
      <c r="K8" s="230"/>
      <c r="L8" s="231"/>
    </row>
    <row r="9" spans="1:13" s="7" customFormat="1" ht="18" customHeight="1" thickBot="1" x14ac:dyDescent="0.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3" s="7" customFormat="1" ht="35.25" customHeight="1" thickBot="1" x14ac:dyDescent="0.25">
      <c r="A10" s="31" t="s">
        <v>6</v>
      </c>
      <c r="B10" s="31"/>
      <c r="C10" s="150"/>
      <c r="D10" s="235">
        <f>'Anexo D.1'!D10:L10</f>
        <v>0</v>
      </c>
      <c r="E10" s="236"/>
      <c r="F10" s="236"/>
      <c r="G10" s="236"/>
      <c r="H10" s="230"/>
      <c r="I10" s="230"/>
      <c r="J10" s="230"/>
      <c r="K10" s="230"/>
      <c r="L10" s="231"/>
    </row>
    <row r="11" spans="1:13" ht="16.5" thickBot="1" x14ac:dyDescent="0.3">
      <c r="A11" s="63"/>
    </row>
    <row r="12" spans="1:13" ht="27.75" customHeight="1" thickBot="1" x14ac:dyDescent="0.3">
      <c r="A12" s="63"/>
      <c r="C12" s="100" t="s">
        <v>124</v>
      </c>
      <c r="D12" s="101"/>
      <c r="E12" s="101"/>
      <c r="F12" s="101"/>
      <c r="G12" s="101"/>
      <c r="H12" s="101"/>
      <c r="I12" s="101"/>
      <c r="J12" s="101"/>
      <c r="K12" s="102"/>
      <c r="L12" s="103"/>
    </row>
    <row r="13" spans="1:13" ht="9.75" customHeight="1" thickBot="1" x14ac:dyDescent="0.3">
      <c r="A13" s="63"/>
    </row>
    <row r="14" spans="1:13" ht="35.1" customHeight="1" x14ac:dyDescent="0.25">
      <c r="A14" s="63"/>
      <c r="B14" s="65"/>
      <c r="C14" s="246" t="s">
        <v>86</v>
      </c>
      <c r="D14" s="247"/>
      <c r="E14" s="247"/>
      <c r="F14" s="247"/>
      <c r="G14" s="247"/>
      <c r="H14" s="247"/>
      <c r="I14" s="247"/>
      <c r="J14" s="247"/>
      <c r="K14" s="248"/>
      <c r="L14" s="244" t="s">
        <v>56</v>
      </c>
    </row>
    <row r="15" spans="1:13" ht="46.5" customHeight="1" thickBot="1" x14ac:dyDescent="0.25">
      <c r="A15" s="66"/>
      <c r="B15" s="67"/>
      <c r="C15" s="127" t="s">
        <v>73</v>
      </c>
      <c r="D15" s="92" t="s">
        <v>100</v>
      </c>
      <c r="E15" s="92" t="s">
        <v>83</v>
      </c>
      <c r="F15" s="92" t="s">
        <v>89</v>
      </c>
      <c r="G15" s="92" t="s">
        <v>84</v>
      </c>
      <c r="H15" s="92" t="s">
        <v>88</v>
      </c>
      <c r="I15" s="92" t="s">
        <v>85</v>
      </c>
      <c r="J15" s="92" t="s">
        <v>87</v>
      </c>
      <c r="K15" s="93" t="s">
        <v>72</v>
      </c>
      <c r="L15" s="245"/>
      <c r="M15" s="72"/>
    </row>
    <row r="16" spans="1:13" ht="6.75" customHeight="1" thickBot="1" x14ac:dyDescent="0.25">
      <c r="A16" s="66"/>
      <c r="B16" s="65"/>
      <c r="C16" s="65"/>
    </row>
    <row r="17" spans="1:13" ht="51" customHeight="1" x14ac:dyDescent="0.2">
      <c r="A17" s="97" t="s">
        <v>8</v>
      </c>
      <c r="B17" s="73"/>
      <c r="C17" s="104"/>
      <c r="D17" s="105"/>
      <c r="E17" s="105"/>
      <c r="F17" s="105"/>
      <c r="G17" s="105"/>
      <c r="H17" s="105"/>
      <c r="I17" s="105"/>
      <c r="J17" s="105"/>
      <c r="K17" s="106"/>
      <c r="L17" s="107">
        <f>SUM(C17:K17)</f>
        <v>0</v>
      </c>
      <c r="M17" s="74"/>
    </row>
    <row r="18" spans="1:13" ht="51" customHeight="1" x14ac:dyDescent="0.2">
      <c r="A18" s="98" t="s">
        <v>9</v>
      </c>
      <c r="C18" s="108"/>
      <c r="D18" s="109"/>
      <c r="E18" s="109"/>
      <c r="F18" s="109"/>
      <c r="G18" s="109"/>
      <c r="H18" s="109"/>
      <c r="I18" s="109"/>
      <c r="J18" s="109"/>
      <c r="K18" s="109"/>
      <c r="L18" s="110">
        <f>SUM(C18:K18)</f>
        <v>0</v>
      </c>
    </row>
    <row r="19" spans="1:13" ht="51" customHeight="1" thickBot="1" x14ac:dyDescent="0.25">
      <c r="A19" s="99" t="s">
        <v>45</v>
      </c>
      <c r="C19" s="111"/>
      <c r="D19" s="112"/>
      <c r="E19" s="112"/>
      <c r="F19" s="112"/>
      <c r="G19" s="112"/>
      <c r="H19" s="112"/>
      <c r="I19" s="112"/>
      <c r="J19" s="112"/>
      <c r="K19" s="112"/>
      <c r="L19" s="113">
        <f>SUM(C19:K19)</f>
        <v>0</v>
      </c>
    </row>
    <row r="20" spans="1:13" ht="9.75" customHeight="1" thickBot="1" x14ac:dyDescent="0.3">
      <c r="A20" s="63"/>
    </row>
    <row r="21" spans="1:13" ht="27.75" customHeight="1" thickBot="1" x14ac:dyDescent="0.3">
      <c r="A21" s="63"/>
      <c r="C21" s="100" t="s">
        <v>125</v>
      </c>
      <c r="D21" s="101"/>
      <c r="E21" s="101"/>
      <c r="F21" s="101"/>
      <c r="G21" s="101"/>
      <c r="H21" s="101"/>
      <c r="I21" s="101"/>
      <c r="J21" s="101"/>
      <c r="K21" s="102"/>
      <c r="L21" s="103"/>
    </row>
    <row r="22" spans="1:13" ht="9.75" customHeight="1" thickBot="1" x14ac:dyDescent="0.3">
      <c r="A22" s="63"/>
    </row>
    <row r="23" spans="1:13" ht="35.1" customHeight="1" x14ac:dyDescent="0.25">
      <c r="A23" s="63"/>
      <c r="B23" s="65"/>
      <c r="C23" s="246" t="s">
        <v>86</v>
      </c>
      <c r="D23" s="247"/>
      <c r="E23" s="247"/>
      <c r="F23" s="247"/>
      <c r="G23" s="247"/>
      <c r="H23" s="247"/>
      <c r="I23" s="247"/>
      <c r="J23" s="247"/>
      <c r="K23" s="248"/>
      <c r="L23" s="244" t="s">
        <v>56</v>
      </c>
    </row>
    <row r="24" spans="1:13" ht="46.5" customHeight="1" thickBot="1" x14ac:dyDescent="0.25">
      <c r="A24" s="66"/>
      <c r="B24" s="67"/>
      <c r="C24" s="127" t="s">
        <v>73</v>
      </c>
      <c r="D24" s="92" t="s">
        <v>100</v>
      </c>
      <c r="E24" s="92" t="s">
        <v>83</v>
      </c>
      <c r="F24" s="92" t="s">
        <v>89</v>
      </c>
      <c r="G24" s="92" t="s">
        <v>84</v>
      </c>
      <c r="H24" s="92" t="s">
        <v>88</v>
      </c>
      <c r="I24" s="92" t="s">
        <v>85</v>
      </c>
      <c r="J24" s="92" t="s">
        <v>87</v>
      </c>
      <c r="K24" s="93" t="s">
        <v>72</v>
      </c>
      <c r="L24" s="245"/>
      <c r="M24" s="72"/>
    </row>
    <row r="25" spans="1:13" ht="6.75" customHeight="1" thickBot="1" x14ac:dyDescent="0.25">
      <c r="A25" s="66"/>
      <c r="B25" s="65"/>
      <c r="C25" s="65"/>
    </row>
    <row r="26" spans="1:13" ht="51" customHeight="1" x14ac:dyDescent="0.2">
      <c r="A26" s="97" t="s">
        <v>8</v>
      </c>
      <c r="B26" s="73"/>
      <c r="C26" s="104"/>
      <c r="D26" s="105"/>
      <c r="E26" s="105"/>
      <c r="F26" s="105"/>
      <c r="G26" s="105"/>
      <c r="H26" s="105"/>
      <c r="I26" s="105"/>
      <c r="J26" s="105"/>
      <c r="K26" s="106"/>
      <c r="L26" s="107">
        <f>SUM(C26:K26)</f>
        <v>0</v>
      </c>
      <c r="M26" s="74"/>
    </row>
    <row r="27" spans="1:13" ht="51" customHeight="1" x14ac:dyDescent="0.2">
      <c r="A27" s="98" t="s">
        <v>9</v>
      </c>
      <c r="C27" s="108"/>
      <c r="D27" s="109"/>
      <c r="E27" s="109"/>
      <c r="F27" s="109"/>
      <c r="G27" s="109"/>
      <c r="H27" s="109"/>
      <c r="I27" s="109"/>
      <c r="J27" s="109"/>
      <c r="K27" s="109"/>
      <c r="L27" s="110">
        <f>SUM(C27:K27)</f>
        <v>0</v>
      </c>
    </row>
    <row r="28" spans="1:13" ht="51" customHeight="1" thickBot="1" x14ac:dyDescent="0.25">
      <c r="A28" s="99" t="s">
        <v>45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3">
        <f>SUM(C28:K28)</f>
        <v>0</v>
      </c>
    </row>
    <row r="29" spans="1:13" ht="9.75" customHeight="1" thickBot="1" x14ac:dyDescent="0.3">
      <c r="A29" s="63"/>
    </row>
    <row r="30" spans="1:13" ht="27.75" customHeight="1" thickBot="1" x14ac:dyDescent="0.3">
      <c r="A30" s="63"/>
      <c r="C30" s="100" t="s">
        <v>126</v>
      </c>
      <c r="D30" s="101"/>
      <c r="E30" s="101"/>
      <c r="F30" s="101"/>
      <c r="G30" s="101"/>
      <c r="H30" s="101"/>
      <c r="I30" s="101"/>
      <c r="J30" s="101"/>
      <c r="K30" s="102"/>
      <c r="L30" s="103"/>
    </row>
    <row r="31" spans="1:13" ht="9.75" customHeight="1" thickBot="1" x14ac:dyDescent="0.3">
      <c r="A31" s="63"/>
    </row>
    <row r="32" spans="1:13" ht="35.1" customHeight="1" x14ac:dyDescent="0.25">
      <c r="A32" s="63"/>
      <c r="B32" s="65"/>
      <c r="C32" s="94" t="s">
        <v>71</v>
      </c>
      <c r="D32" s="95"/>
      <c r="E32" s="95"/>
      <c r="F32" s="95"/>
      <c r="G32" s="95"/>
      <c r="H32" s="95"/>
      <c r="I32" s="126"/>
      <c r="J32" s="94"/>
      <c r="K32" s="95"/>
      <c r="L32" s="244" t="s">
        <v>56</v>
      </c>
    </row>
    <row r="33" spans="1:13" ht="46.5" customHeight="1" thickBot="1" x14ac:dyDescent="0.25">
      <c r="A33" s="66"/>
      <c r="B33" s="67"/>
      <c r="C33" s="127" t="s">
        <v>73</v>
      </c>
      <c r="D33" s="92" t="s">
        <v>100</v>
      </c>
      <c r="E33" s="92" t="s">
        <v>83</v>
      </c>
      <c r="F33" s="92" t="s">
        <v>89</v>
      </c>
      <c r="G33" s="92" t="s">
        <v>84</v>
      </c>
      <c r="H33" s="92" t="s">
        <v>88</v>
      </c>
      <c r="I33" s="92" t="s">
        <v>85</v>
      </c>
      <c r="J33" s="92" t="s">
        <v>87</v>
      </c>
      <c r="K33" s="93" t="s">
        <v>72</v>
      </c>
      <c r="L33" s="245"/>
      <c r="M33" s="72"/>
    </row>
    <row r="34" spans="1:13" ht="6.75" customHeight="1" thickBot="1" x14ac:dyDescent="0.25">
      <c r="A34" s="66"/>
      <c r="B34" s="65"/>
      <c r="C34" s="65"/>
    </row>
    <row r="35" spans="1:13" ht="51" customHeight="1" x14ac:dyDescent="0.2">
      <c r="A35" s="97" t="s">
        <v>8</v>
      </c>
      <c r="B35" s="73"/>
      <c r="C35" s="104"/>
      <c r="D35" s="105"/>
      <c r="E35" s="105"/>
      <c r="F35" s="105"/>
      <c r="G35" s="105"/>
      <c r="H35" s="105"/>
      <c r="I35" s="105"/>
      <c r="J35" s="105"/>
      <c r="K35" s="106"/>
      <c r="L35" s="107">
        <f>SUM(C35:K35)</f>
        <v>0</v>
      </c>
      <c r="M35" s="74"/>
    </row>
    <row r="36" spans="1:13" ht="51" customHeight="1" x14ac:dyDescent="0.2">
      <c r="A36" s="98" t="s">
        <v>9</v>
      </c>
      <c r="C36" s="108"/>
      <c r="D36" s="109"/>
      <c r="E36" s="109"/>
      <c r="F36" s="109"/>
      <c r="G36" s="109"/>
      <c r="H36" s="109"/>
      <c r="I36" s="109"/>
      <c r="J36" s="109"/>
      <c r="K36" s="109"/>
      <c r="L36" s="110">
        <f>SUM(C36:K36)</f>
        <v>0</v>
      </c>
    </row>
    <row r="37" spans="1:13" ht="51" customHeight="1" thickBot="1" x14ac:dyDescent="0.25">
      <c r="A37" s="99" t="s">
        <v>45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3">
        <f>SUM(C37:K37)</f>
        <v>0</v>
      </c>
    </row>
    <row r="39" spans="1:13" ht="15" x14ac:dyDescent="0.2">
      <c r="A39" s="9" t="s">
        <v>14</v>
      </c>
    </row>
    <row r="40" spans="1:13" ht="15" x14ac:dyDescent="0.2">
      <c r="A40" s="9" t="s">
        <v>92</v>
      </c>
    </row>
    <row r="41" spans="1:13" ht="15" x14ac:dyDescent="0.2">
      <c r="A41" s="9" t="s">
        <v>91</v>
      </c>
    </row>
  </sheetData>
  <mergeCells count="7">
    <mergeCell ref="L32:L33"/>
    <mergeCell ref="D8:L8"/>
    <mergeCell ref="D10:L10"/>
    <mergeCell ref="L14:L15"/>
    <mergeCell ref="L23:L24"/>
    <mergeCell ref="C14:K14"/>
    <mergeCell ref="C23:K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4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Anexo D.1</vt:lpstr>
      <vt:lpstr>Anexo D.2</vt:lpstr>
      <vt:lpstr>Anexo D.3</vt:lpstr>
      <vt:lpstr>Anexo D.4</vt:lpstr>
      <vt:lpstr>Anexo D.5</vt:lpstr>
      <vt:lpstr>Anexo D.6</vt:lpstr>
      <vt:lpstr>'Anexo D.5'!Área_de_impresión</vt:lpstr>
      <vt:lpstr>'Anexo D.6'!Área_de_impresión</vt:lpstr>
      <vt:lpstr>'Anexo D.5'!Títulos_a_imprimir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mbp</dc:creator>
  <cp:lastModifiedBy>CNMC</cp:lastModifiedBy>
  <cp:lastPrinted>2018-06-05T11:14:46Z</cp:lastPrinted>
  <dcterms:created xsi:type="dcterms:W3CDTF">2008-05-13T07:43:09Z</dcterms:created>
  <dcterms:modified xsi:type="dcterms:W3CDTF">2019-07-25T12:15:16Z</dcterms:modified>
</cp:coreProperties>
</file>